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72" documentId="8_{7A270D4E-A753-4638-87C1-34FDEFF32759}" xr6:coauthVersionLast="47" xr6:coauthVersionMax="47" xr10:uidLastSave="{060D6CCD-AABF-4AFA-BA99-CDFF56692246}"/>
  <bookViews>
    <workbookView xWindow="7320" yWindow="600" windowWidth="28680" windowHeight="13770" tabRatio="757" xr2:uid="{2DCA61AC-20EC-4231-8285-5869D3FA511D}"/>
  </bookViews>
  <sheets>
    <sheet name="F2.1" sheetId="65" r:id="rId1"/>
    <sheet name="F2.2" sheetId="66" r:id="rId2"/>
    <sheet name="F2.3" sheetId="63" r:id="rId3"/>
    <sheet name="F2.4" sheetId="64" r:id="rId4"/>
    <sheet name="F2.5" sheetId="54" r:id="rId5"/>
    <sheet name="F2.6" sheetId="48" r:id="rId6"/>
    <sheet name="F2.7" sheetId="52" r:id="rId7"/>
    <sheet name="F2.8" sheetId="57" r:id="rId8"/>
    <sheet name="F2.9" sheetId="60" r:id="rId9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6" l="1"/>
  <c r="D2" i="66" l="1"/>
  <c r="D3" i="66"/>
  <c r="D98" i="66"/>
  <c r="D100" i="66"/>
  <c r="D99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75" i="66"/>
  <c r="D74" i="66"/>
  <c r="D73" i="66"/>
  <c r="D72" i="66"/>
  <c r="D71" i="66"/>
  <c r="D70" i="66"/>
  <c r="D69" i="66"/>
  <c r="D68" i="66"/>
  <c r="D67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D27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5" i="66"/>
  <c r="D4" i="66"/>
</calcChain>
</file>

<file path=xl/sharedStrings.xml><?xml version="1.0" encoding="utf-8"?>
<sst xmlns="http://schemas.openxmlformats.org/spreadsheetml/2006/main" count="136" uniqueCount="104">
  <si>
    <t>Gap to 3.5%</t>
  </si>
  <si>
    <t>NATO 3.5% target (2035)</t>
  </si>
  <si>
    <t>FR</t>
  </si>
  <si>
    <t>DE</t>
  </si>
  <si>
    <t>IT</t>
  </si>
  <si>
    <t>ES</t>
  </si>
  <si>
    <t>PT</t>
  </si>
  <si>
    <t>BE</t>
  </si>
  <si>
    <t>SI</t>
  </si>
  <si>
    <t>SK</t>
  </si>
  <si>
    <t>NL</t>
  </si>
  <si>
    <t>FI</t>
  </si>
  <si>
    <t>LT</t>
  </si>
  <si>
    <t>EE</t>
  </si>
  <si>
    <t>LV</t>
  </si>
  <si>
    <t>date</t>
  </si>
  <si>
    <t>STOXX 600</t>
  </si>
  <si>
    <t xml:space="preserve">SECTOR DISTRIBUTION: contributions in terms of operating revenue </t>
  </si>
  <si>
    <t>Total</t>
  </si>
  <si>
    <t>Manufacturing: high tech</t>
  </si>
  <si>
    <t>Manufacturing: low tech</t>
  </si>
  <si>
    <t>Services: knowledge intensive</t>
  </si>
  <si>
    <t xml:space="preserve">Other services  </t>
  </si>
  <si>
    <t>Defence sector</t>
  </si>
  <si>
    <t xml:space="preserve"> in %</t>
  </si>
  <si>
    <t>Note</t>
  </si>
  <si>
    <t>Outcome</t>
  </si>
  <si>
    <t xml:space="preserve">Coefficient </t>
  </si>
  <si>
    <t>Lower segment</t>
  </si>
  <si>
    <t>Upper segment</t>
  </si>
  <si>
    <t>Unit</t>
  </si>
  <si>
    <t>Investment
intensity</t>
  </si>
  <si>
    <t xml:space="preserve">Log </t>
  </si>
  <si>
    <t>Capital
intensity</t>
  </si>
  <si>
    <t>Average 
wage</t>
  </si>
  <si>
    <t>%</t>
  </si>
  <si>
    <t>Labour
productivity</t>
  </si>
  <si>
    <t xml:space="preserve"> (WDCD2)</t>
  </si>
  <si>
    <t xml:space="preserve">INPUT </t>
  </si>
  <si>
    <t>Domestic</t>
  </si>
  <si>
    <t>Rest of the world</t>
  </si>
  <si>
    <t>Investment intensity_{t−1}​ [Vertical, IO-weighted]</t>
  </si>
  <si>
    <t>Coefficient (elasticity)</t>
  </si>
  <si>
    <t xml:space="preserve"> </t>
  </si>
  <si>
    <t>TFP
Total</t>
  </si>
  <si>
    <t>High ex-ante TFP suppliers</t>
  </si>
  <si>
    <t>TFP
Tangible</t>
  </si>
  <si>
    <t>TFP 
Intangible</t>
  </si>
  <si>
    <t>Valuation</t>
  </si>
  <si>
    <t>Multiplier (baseline)</t>
  </si>
  <si>
    <t>No spillover</t>
  </si>
  <si>
    <t>With spillover</t>
  </si>
  <si>
    <t>Expenditure side adjustment</t>
  </si>
  <si>
    <t>Shaded Area</t>
  </si>
  <si>
    <t>Self financing ratio</t>
  </si>
  <si>
    <t>Baseline</t>
  </si>
  <si>
    <t>Gross cost</t>
  </si>
  <si>
    <t>Labour taxes</t>
  </si>
  <si>
    <t>Capital taxes</t>
  </si>
  <si>
    <t xml:space="preserve">Expenditure </t>
  </si>
  <si>
    <t>Net cost</t>
  </si>
  <si>
    <t>real R</t>
  </si>
  <si>
    <t>Baseline (return to steady state debt level)</t>
  </si>
  <si>
    <t>Higher debt scenario (new steady state debt level)</t>
  </si>
  <si>
    <t xml:space="preserve">Rest of the euro area </t>
  </si>
  <si>
    <t>NATO, 2025</t>
  </si>
  <si>
    <t>EA=1</t>
  </si>
  <si>
    <t>LU</t>
  </si>
  <si>
    <t>HR</t>
  </si>
  <si>
    <t>BG</t>
  </si>
  <si>
    <t>CZ</t>
  </si>
  <si>
    <t>HU</t>
  </si>
  <si>
    <t>RO</t>
  </si>
  <si>
    <t>SE</t>
  </si>
  <si>
    <t>DK</t>
  </si>
  <si>
    <t>PL</t>
  </si>
  <si>
    <t>EL</t>
  </si>
  <si>
    <t>Cumulative GDP gain (loss), right</t>
  </si>
  <si>
    <t>Self-financing ratio, left</t>
  </si>
  <si>
    <t>Other EU NATO members</t>
  </si>
  <si>
    <t>9/11 Attacks</t>
  </si>
  <si>
    <t>Iraq Conflict</t>
  </si>
  <si>
    <t>Financial Crisis</t>
  </si>
  <si>
    <t>Ukraine Crimea</t>
  </si>
  <si>
    <t>COVID-19</t>
  </si>
  <si>
    <t>Ukraine Invasion</t>
  </si>
  <si>
    <t>Episode marker</t>
  </si>
  <si>
    <t>Episode note</t>
  </si>
  <si>
    <t>2025 NATO Summit</t>
  </si>
  <si>
    <t>2024 NATO Summit</t>
  </si>
  <si>
    <t xml:space="preserve">Total factor productivity </t>
  </si>
  <si>
    <t>1-year</t>
  </si>
  <si>
    <t>5-year</t>
  </si>
  <si>
    <t>15-year</t>
  </si>
  <si>
    <t>Labour tax 
45.8%</t>
  </si>
  <si>
    <t>Defence equity index in the four largest euro area economies</t>
  </si>
  <si>
    <t>Largest euro area economies</t>
  </si>
  <si>
    <t>Labour tax 
43.7%</t>
  </si>
  <si>
    <t>Labour tax 
44.6%</t>
  </si>
  <si>
    <t>Labour tax 
46.7%</t>
  </si>
  <si>
    <t>Labour tax 
44.3%</t>
  </si>
  <si>
    <t>Labour tax 
44.9%</t>
  </si>
  <si>
    <t>Labour tax 
45.6%</t>
  </si>
  <si>
    <t>Long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</si>
</sst>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DM Sans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5" tint="-0.249977111117893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DM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164" fontId="2" fillId="0" borderId="0" xfId="0" applyNumberFormat="1" applyFont="1"/>
    <xf numFmtId="164" fontId="2" fillId="0" borderId="0" xfId="0" quotePrefix="1" applyNumberFormat="1" applyFont="1"/>
    <xf numFmtId="164" fontId="4" fillId="0" borderId="0" xfId="0" quotePrefix="1" applyNumberFormat="1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/>
    <xf numFmtId="0" fontId="0" fillId="0" borderId="8" xfId="0" applyBorder="1"/>
    <xf numFmtId="1" fontId="0" fillId="0" borderId="8" xfId="0" applyNumberFormat="1" applyBorder="1"/>
    <xf numFmtId="0" fontId="0" fillId="0" borderId="9" xfId="0" applyBorder="1"/>
    <xf numFmtId="0" fontId="0" fillId="0" borderId="9" xfId="0" applyBorder="1" applyAlignment="1">
      <alignment wrapText="1"/>
    </xf>
    <xf numFmtId="1" fontId="0" fillId="0" borderId="9" xfId="0" applyNumberFormat="1" applyBorder="1"/>
    <xf numFmtId="0" fontId="0" fillId="0" borderId="7" xfId="0" applyBorder="1"/>
    <xf numFmtId="1" fontId="0" fillId="0" borderId="7" xfId="0" applyNumberFormat="1" applyBorder="1"/>
    <xf numFmtId="0" fontId="0" fillId="0" borderId="0" xfId="0" applyAlignment="1">
      <alignment wrapText="1"/>
    </xf>
    <xf numFmtId="165" fontId="0" fillId="0" borderId="8" xfId="0" applyNumberFormat="1" applyBorder="1"/>
    <xf numFmtId="165" fontId="0" fillId="0" borderId="9" xfId="0" applyNumberFormat="1" applyBorder="1"/>
    <xf numFmtId="165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0" fontId="0" fillId="0" borderId="0" xfId="0" applyAlignment="1">
      <alignment horizontal="left" indent="1"/>
    </xf>
    <xf numFmtId="164" fontId="0" fillId="0" borderId="4" xfId="0" applyNumberFormat="1" applyBorder="1"/>
    <xf numFmtId="164" fontId="0" fillId="0" borderId="2" xfId="0" applyNumberForma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indent="1"/>
    </xf>
    <xf numFmtId="0" fontId="0" fillId="0" borderId="7" xfId="0" applyBorder="1" applyAlignment="1">
      <alignment horizontal="left"/>
    </xf>
    <xf numFmtId="0" fontId="3" fillId="0" borderId="6" xfId="0" applyFont="1" applyBorder="1"/>
    <xf numFmtId="0" fontId="3" fillId="0" borderId="10" xfId="0" applyFont="1" applyBorder="1"/>
    <xf numFmtId="2" fontId="3" fillId="0" borderId="2" xfId="0" applyNumberFormat="1" applyFont="1" applyBorder="1"/>
    <xf numFmtId="1" fontId="2" fillId="0" borderId="0" xfId="0" quotePrefix="1" applyNumberFormat="1" applyFont="1"/>
    <xf numFmtId="14" fontId="8" fillId="0" borderId="0" xfId="0" applyNumberFormat="1" applyFont="1"/>
    <xf numFmtId="2" fontId="2" fillId="0" borderId="0" xfId="0" quotePrefix="1" applyNumberFormat="1" applyFont="1"/>
    <xf numFmtId="2" fontId="2" fillId="0" borderId="0" xfId="0" applyNumberFormat="1" applyFo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" fontId="8" fillId="0" borderId="0" xfId="0" applyNumberFormat="1" applyFont="1"/>
    <xf numFmtId="2" fontId="2" fillId="0" borderId="2" xfId="0" applyNumberFormat="1" applyFont="1" applyBorder="1"/>
    <xf numFmtId="2" fontId="0" fillId="0" borderId="2" xfId="0" applyNumberFormat="1" applyBorder="1"/>
    <xf numFmtId="1" fontId="0" fillId="0" borderId="2" xfId="0" applyNumberFormat="1" applyBorder="1"/>
    <xf numFmtId="1" fontId="2" fillId="0" borderId="2" xfId="0" quotePrefix="1" applyNumberFormat="1" applyFont="1" applyBorder="1"/>
    <xf numFmtId="0" fontId="0" fillId="0" borderId="7" xfId="0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right"/>
    </xf>
    <xf numFmtId="1" fontId="9" fillId="0" borderId="0" xfId="0" applyNumberFormat="1" applyFont="1"/>
    <xf numFmtId="0" fontId="9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165" fontId="3" fillId="0" borderId="2" xfId="0" applyNumberFormat="1" applyFont="1" applyBorder="1"/>
    <xf numFmtId="165" fontId="9" fillId="0" borderId="2" xfId="0" applyNumberFormat="1" applyFont="1" applyBorder="1" applyAlignment="1">
      <alignment wrapText="1"/>
    </xf>
    <xf numFmtId="14" fontId="3" fillId="0" borderId="8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9" fillId="0" borderId="2" xfId="0" quotePrefix="1" applyFont="1" applyBorder="1"/>
    <xf numFmtId="0" fontId="9" fillId="0" borderId="0" xfId="0" quotePrefix="1" applyFont="1"/>
    <xf numFmtId="14" fontId="3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" xfId="0" applyFont="1" applyBorder="1"/>
    <xf numFmtId="0" fontId="7" fillId="0" borderId="0" xfId="3" applyFont="1"/>
  </cellXfs>
  <cellStyles count="4">
    <cellStyle name="Normal" xfId="0" builtinId="0"/>
    <cellStyle name="Normal 2" xfId="1" xr:uid="{285CC33E-27A4-4ED5-83A0-17926FCF000C}"/>
    <cellStyle name="Normal 2 2" xfId="3" xr:uid="{56685E74-0CB6-4D2E-A11F-E8ABFDE77774}"/>
    <cellStyle name="Normal 3" xfId="2" xr:uid="{F10EBB7C-4FEE-4326-938F-4BA1AD4FF3A0}"/>
  </cellStyles>
  <dxfs count="1">
    <dxf>
      <font>
        <color rgb="FF000000"/>
      </font>
      <fill>
        <patternFill patternType="solid">
          <fgColor indexed="64"/>
          <bgColor rgb="FFFFF2CC"/>
        </patternFill>
      </fill>
    </dxf>
  </dxfs>
  <tableStyles count="0" defaultTableStyle="TableStyleMedium2" defaultPivotStyle="PivotStyleLight16"/>
  <colors>
    <mruColors>
      <color rgb="FFF3F4F8"/>
      <color rgb="FF004494"/>
      <color rgb="FF000000"/>
      <color rgb="FF333333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80048916841371"/>
          <c:y val="9.7115535506067507E-3"/>
          <c:w val="0.67771069182389942"/>
          <c:h val="0.89342836313940022"/>
        </c:manualLayout>
      </c:layout>
      <c:barChart>
        <c:barDir val="bar"/>
        <c:grouping val="clustered"/>
        <c:varyColors val="0"/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19"/>
        <c:axId val="26055760"/>
        <c:axId val="26051920"/>
      </c:barChart>
      <c:catAx>
        <c:axId val="26055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DM Sans" pitchFamily="2" charset="0"/>
                <a:ea typeface="+mn-ea"/>
                <a:cs typeface="+mn-cs"/>
              </a:defRPr>
            </a:pPr>
            <a:endParaRPr lang="en-US"/>
          </a:p>
        </c:txPr>
        <c:crossAx val="26051920"/>
        <c:crosses val="autoZero"/>
        <c:auto val="1"/>
        <c:lblAlgn val="l"/>
        <c:lblOffset val="100"/>
        <c:noMultiLvlLbl val="0"/>
      </c:catAx>
      <c:valAx>
        <c:axId val="26051920"/>
        <c:scaling>
          <c:orientation val="minMax"/>
          <c:max val="75"/>
        </c:scaling>
        <c:delete val="0"/>
        <c:axPos val="b"/>
        <c:majorGridlines>
          <c:spPr>
            <a:ln w="6350" cap="flat" cmpd="sng" algn="ctr">
              <a:solidFill>
                <a:srgbClr val="CCCCCC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DM Sans" pitchFamily="2" charset="0"/>
                <a:ea typeface="+mn-ea"/>
                <a:cs typeface="+mn-cs"/>
              </a:defRPr>
            </a:pPr>
            <a:endParaRPr lang="en-US"/>
          </a:p>
        </c:txPr>
        <c:crossAx val="26055760"/>
        <c:crosses val="autoZero"/>
        <c:crossBetween val="between"/>
        <c:majorUnit val="25"/>
      </c:val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333333"/>
          </a:solidFill>
          <a:latin typeface="DM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708806" cy="2668712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AB271BA-E89B-475B-BE3F-B5A82ED45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ESM">
      <a:dk1>
        <a:sysClr val="windowText" lastClr="000000"/>
      </a:dk1>
      <a:lt1>
        <a:sysClr val="window" lastClr="FFFFFF"/>
      </a:lt1>
      <a:dk2>
        <a:srgbClr val="000000"/>
      </a:dk2>
      <a:lt2>
        <a:srgbClr val="9A9C9D"/>
      </a:lt2>
      <a:accent1>
        <a:srgbClr val="004494"/>
      </a:accent1>
      <a:accent2>
        <a:srgbClr val="DD277E"/>
      </a:accent2>
      <a:accent3>
        <a:srgbClr val="5C87B5"/>
      </a:accent3>
      <a:accent4>
        <a:srgbClr val="6261A3"/>
      </a:accent4>
      <a:accent5>
        <a:srgbClr val="2F9C95"/>
      </a:accent5>
      <a:accent6>
        <a:srgbClr val="8C3A4B"/>
      </a:accent6>
      <a:hlink>
        <a:srgbClr val="004494"/>
      </a:hlink>
      <a:folHlink>
        <a:srgbClr val="D7842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4FE2-FE3D-4981-8C00-03FBDF0CDCB3}">
  <sheetPr codeName="Sheet2"/>
  <dimension ref="A1:H27"/>
  <sheetViews>
    <sheetView tabSelected="1" zoomScaleNormal="100" workbookViewId="0">
      <selection activeCell="F14" sqref="F14"/>
    </sheetView>
  </sheetViews>
  <sheetFormatPr defaultColWidth="9.140625" defaultRowHeight="15.75" x14ac:dyDescent="0.3"/>
  <cols>
    <col min="1" max="2" width="6.7109375" style="2" customWidth="1"/>
    <col min="3" max="7" width="6.85546875" style="2" customWidth="1"/>
    <col min="8" max="8" width="16.85546875" style="2" customWidth="1"/>
    <col min="9" max="16384" width="9.140625" style="1"/>
  </cols>
  <sheetData>
    <row r="1" spans="1:8" s="65" customFormat="1" x14ac:dyDescent="0.3">
      <c r="A1" s="63"/>
      <c r="B1" s="63"/>
      <c r="C1" s="63"/>
      <c r="D1" s="63" t="s">
        <v>65</v>
      </c>
      <c r="E1" s="63"/>
      <c r="F1" s="64"/>
      <c r="G1" s="64"/>
      <c r="H1" s="64"/>
    </row>
    <row r="2" spans="1:8" s="65" customFormat="1" x14ac:dyDescent="0.3">
      <c r="A2" s="66" t="s">
        <v>66</v>
      </c>
      <c r="B2" s="66"/>
      <c r="C2" s="63"/>
      <c r="D2" s="63">
        <v>2025</v>
      </c>
      <c r="E2" s="67" t="s">
        <v>0</v>
      </c>
      <c r="F2" s="63" t="s">
        <v>1</v>
      </c>
      <c r="G2" s="64"/>
      <c r="H2" s="64"/>
    </row>
    <row r="3" spans="1:8" x14ac:dyDescent="0.3">
      <c r="A3" s="2">
        <v>1</v>
      </c>
      <c r="B3" s="2" t="s">
        <v>96</v>
      </c>
      <c r="C3" s="2" t="s">
        <v>2</v>
      </c>
      <c r="D3" s="5">
        <v>2.0538312359939122</v>
      </c>
      <c r="E3" s="5">
        <v>1.4461687640060878</v>
      </c>
      <c r="F3" s="3">
        <v>3.5</v>
      </c>
      <c r="G3" s="3">
        <v>2</v>
      </c>
      <c r="H3" s="5"/>
    </row>
    <row r="4" spans="1:8" x14ac:dyDescent="0.3">
      <c r="A4" s="2">
        <v>1</v>
      </c>
      <c r="C4" s="2" t="s">
        <v>3</v>
      </c>
      <c r="D4" s="5">
        <v>2.0037242851038739</v>
      </c>
      <c r="E4" s="5">
        <v>1.4962757148961261</v>
      </c>
      <c r="F4" s="3">
        <v>3.5</v>
      </c>
      <c r="G4" s="3">
        <v>2</v>
      </c>
      <c r="H4" s="5"/>
    </row>
    <row r="5" spans="1:8" x14ac:dyDescent="0.3">
      <c r="A5" s="2">
        <v>1</v>
      </c>
      <c r="C5" s="2" t="s">
        <v>4</v>
      </c>
      <c r="D5" s="5">
        <v>2.006712395993675</v>
      </c>
      <c r="E5" s="5">
        <v>1.493287604006325</v>
      </c>
      <c r="F5" s="3">
        <v>3.5</v>
      </c>
      <c r="G5" s="3">
        <v>2</v>
      </c>
      <c r="H5" s="5"/>
    </row>
    <row r="6" spans="1:8" x14ac:dyDescent="0.3">
      <c r="A6" s="2">
        <v>1</v>
      </c>
      <c r="C6" s="2" t="s">
        <v>5</v>
      </c>
      <c r="D6" s="5">
        <v>2.0000152586409539</v>
      </c>
      <c r="E6" s="5">
        <v>1.4999847413590461</v>
      </c>
      <c r="F6" s="3">
        <v>3.5</v>
      </c>
      <c r="G6" s="3">
        <v>2</v>
      </c>
      <c r="H6" s="5"/>
    </row>
    <row r="7" spans="1:8" x14ac:dyDescent="0.3">
      <c r="A7" s="2">
        <v>1</v>
      </c>
      <c r="B7" s="2" t="s">
        <v>79</v>
      </c>
      <c r="C7" s="3" t="s">
        <v>67</v>
      </c>
      <c r="D7" s="5">
        <v>2</v>
      </c>
      <c r="E7" s="5">
        <v>1.5</v>
      </c>
      <c r="F7" s="3">
        <v>3.5</v>
      </c>
      <c r="G7" s="3">
        <v>2</v>
      </c>
      <c r="H7" s="6"/>
    </row>
    <row r="8" spans="1:8" x14ac:dyDescent="0.3">
      <c r="A8" s="2">
        <v>0</v>
      </c>
      <c r="C8" s="3" t="s">
        <v>70</v>
      </c>
      <c r="D8" s="5">
        <v>2.0004402204096619</v>
      </c>
      <c r="E8" s="5">
        <v>1.4995597795903381</v>
      </c>
      <c r="F8" s="3">
        <v>3.5</v>
      </c>
      <c r="G8" s="3">
        <v>2</v>
      </c>
      <c r="H8" s="6"/>
    </row>
    <row r="9" spans="1:8" x14ac:dyDescent="0.3">
      <c r="A9" s="2">
        <v>1</v>
      </c>
      <c r="C9" s="2" t="s">
        <v>7</v>
      </c>
      <c r="D9" s="5">
        <v>2.0009049491936381</v>
      </c>
      <c r="E9" s="5">
        <v>1.4990950508063619</v>
      </c>
      <c r="F9" s="3">
        <v>3.5</v>
      </c>
      <c r="G9" s="3">
        <v>2</v>
      </c>
      <c r="H9" s="6"/>
    </row>
    <row r="10" spans="1:8" x14ac:dyDescent="0.3">
      <c r="A10" s="2">
        <v>1</v>
      </c>
      <c r="C10" s="2" t="s">
        <v>6</v>
      </c>
      <c r="D10" s="5">
        <v>2.003743478234647</v>
      </c>
      <c r="E10" s="5">
        <v>1.496256521765353</v>
      </c>
      <c r="F10" s="3">
        <v>3.5</v>
      </c>
      <c r="G10" s="3">
        <v>2</v>
      </c>
      <c r="H10" s="6"/>
    </row>
    <row r="11" spans="1:8" x14ac:dyDescent="0.3">
      <c r="A11" s="2">
        <v>1</v>
      </c>
      <c r="C11" s="2" t="s">
        <v>8</v>
      </c>
      <c r="D11" s="5">
        <v>2.023794941591329</v>
      </c>
      <c r="E11" s="5">
        <v>1.476205058408671</v>
      </c>
      <c r="F11" s="3">
        <v>3.5</v>
      </c>
      <c r="G11" s="3">
        <v>2</v>
      </c>
      <c r="H11" s="6"/>
    </row>
    <row r="12" spans="1:8" x14ac:dyDescent="0.3">
      <c r="A12" s="2">
        <v>1</v>
      </c>
      <c r="C12" s="2" t="s">
        <v>68</v>
      </c>
      <c r="D12" s="5">
        <v>2.03166819349781</v>
      </c>
      <c r="E12" s="5">
        <v>1.46833180650219</v>
      </c>
      <c r="F12" s="3">
        <v>3.5</v>
      </c>
      <c r="G12" s="3">
        <v>2</v>
      </c>
      <c r="H12" s="6"/>
    </row>
    <row r="13" spans="1:8" x14ac:dyDescent="0.3">
      <c r="A13" s="2">
        <v>1</v>
      </c>
      <c r="C13" s="2" t="s">
        <v>9</v>
      </c>
      <c r="D13" s="5">
        <v>2.0439773874337388</v>
      </c>
      <c r="E13" s="5">
        <v>1.4560226125662612</v>
      </c>
      <c r="F13" s="3">
        <v>3.5</v>
      </c>
      <c r="G13" s="3">
        <v>2</v>
      </c>
      <c r="H13" s="5"/>
    </row>
    <row r="14" spans="1:8" x14ac:dyDescent="0.3">
      <c r="A14" s="2">
        <v>0</v>
      </c>
      <c r="C14" s="3" t="s">
        <v>71</v>
      </c>
      <c r="D14" s="5">
        <v>2.0574726437134472</v>
      </c>
      <c r="E14" s="5">
        <v>1.4425273562865528</v>
      </c>
      <c r="F14" s="3">
        <v>3.5</v>
      </c>
      <c r="G14" s="3">
        <v>2</v>
      </c>
      <c r="H14" s="5"/>
    </row>
    <row r="15" spans="1:8" x14ac:dyDescent="0.3">
      <c r="A15" s="2">
        <v>1</v>
      </c>
      <c r="C15" s="2" t="s">
        <v>69</v>
      </c>
      <c r="D15" s="5">
        <v>2.0583999303081568</v>
      </c>
      <c r="E15" s="5">
        <v>1.4416000696918432</v>
      </c>
      <c r="F15" s="3">
        <v>3.5</v>
      </c>
      <c r="G15" s="3">
        <v>2</v>
      </c>
      <c r="H15" s="5"/>
    </row>
    <row r="16" spans="1:8" x14ac:dyDescent="0.3">
      <c r="A16" s="2">
        <v>0</v>
      </c>
      <c r="C16" s="2" t="s">
        <v>72</v>
      </c>
      <c r="D16" s="5">
        <v>2.281828822854497</v>
      </c>
      <c r="E16" s="5">
        <v>1.218171177145503</v>
      </c>
      <c r="F16" s="3">
        <v>3.5</v>
      </c>
      <c r="G16" s="3">
        <v>2</v>
      </c>
      <c r="H16" s="5"/>
    </row>
    <row r="17" spans="1:8" x14ac:dyDescent="0.3">
      <c r="A17" s="2">
        <v>1</v>
      </c>
      <c r="C17" s="2" t="s">
        <v>10</v>
      </c>
      <c r="D17" s="5">
        <v>2.491210214145041</v>
      </c>
      <c r="E17" s="5">
        <v>1.008789785854959</v>
      </c>
      <c r="F17" s="3">
        <v>3.5</v>
      </c>
      <c r="G17" s="3">
        <v>2</v>
      </c>
      <c r="H17" s="5"/>
    </row>
    <row r="18" spans="1:8" x14ac:dyDescent="0.3">
      <c r="A18" s="2">
        <v>0</v>
      </c>
      <c r="C18" s="2" t="s">
        <v>73</v>
      </c>
      <c r="D18" s="5">
        <v>2.5087186867165978</v>
      </c>
      <c r="E18" s="5">
        <v>0.99128131328340219</v>
      </c>
      <c r="F18" s="3">
        <v>3.5</v>
      </c>
      <c r="G18" s="3">
        <v>2</v>
      </c>
      <c r="H18" s="5"/>
    </row>
    <row r="19" spans="1:8" x14ac:dyDescent="0.3">
      <c r="A19" s="2">
        <v>1</v>
      </c>
      <c r="C19" s="3" t="s">
        <v>11</v>
      </c>
      <c r="D19" s="5">
        <v>2.7725900022872718</v>
      </c>
      <c r="E19" s="5">
        <v>0.72740999771272818</v>
      </c>
      <c r="F19" s="3">
        <v>3.5</v>
      </c>
      <c r="G19" s="3">
        <v>2</v>
      </c>
      <c r="H19" s="5"/>
    </row>
    <row r="20" spans="1:8" x14ac:dyDescent="0.3">
      <c r="A20" s="2">
        <v>1</v>
      </c>
      <c r="C20" s="3" t="s">
        <v>76</v>
      </c>
      <c r="D20" s="5">
        <v>2.8480557055838971</v>
      </c>
      <c r="E20" s="5">
        <v>0.65194429441610291</v>
      </c>
      <c r="F20" s="3">
        <v>3.5</v>
      </c>
      <c r="G20" s="3">
        <v>2</v>
      </c>
      <c r="H20" s="5"/>
    </row>
    <row r="21" spans="1:8" x14ac:dyDescent="0.3">
      <c r="A21" s="2">
        <v>0</v>
      </c>
      <c r="C21" s="2" t="s">
        <v>74</v>
      </c>
      <c r="D21" s="5">
        <v>3.215799324925948</v>
      </c>
      <c r="E21" s="5">
        <v>0.284200675074052</v>
      </c>
      <c r="F21" s="3">
        <v>3.5</v>
      </c>
      <c r="G21" s="3">
        <v>2</v>
      </c>
      <c r="H21" s="5"/>
    </row>
    <row r="22" spans="1:8" x14ac:dyDescent="0.3">
      <c r="A22" s="2">
        <v>1</v>
      </c>
      <c r="C22" s="3" t="s">
        <v>13</v>
      </c>
      <c r="D22" s="5">
        <v>3.378827029680413</v>
      </c>
      <c r="E22" s="5">
        <v>0.12117297031958696</v>
      </c>
      <c r="F22" s="3">
        <v>3.5</v>
      </c>
      <c r="G22" s="3">
        <v>2</v>
      </c>
      <c r="H22" s="5"/>
    </row>
    <row r="23" spans="1:8" x14ac:dyDescent="0.3">
      <c r="A23" s="2">
        <v>1</v>
      </c>
      <c r="C23" s="2" t="s">
        <v>14</v>
      </c>
      <c r="D23" s="5">
        <v>3.7320530964567169</v>
      </c>
      <c r="E23" s="5">
        <v>0</v>
      </c>
      <c r="F23" s="3">
        <v>3.5</v>
      </c>
      <c r="G23" s="3">
        <v>2</v>
      </c>
      <c r="H23" s="5"/>
    </row>
    <row r="24" spans="1:8" x14ac:dyDescent="0.3">
      <c r="A24" s="2">
        <v>1</v>
      </c>
      <c r="C24" s="2" t="s">
        <v>12</v>
      </c>
      <c r="D24" s="5">
        <v>3.9993127917530948</v>
      </c>
      <c r="E24" s="5">
        <v>0</v>
      </c>
      <c r="F24" s="3">
        <v>3.5</v>
      </c>
      <c r="G24" s="3">
        <v>2</v>
      </c>
      <c r="H24" s="5"/>
    </row>
    <row r="25" spans="1:8" x14ac:dyDescent="0.3">
      <c r="A25" s="2">
        <v>0</v>
      </c>
      <c r="C25" s="2" t="s">
        <v>75</v>
      </c>
      <c r="D25" s="5">
        <v>4.4805487625038376</v>
      </c>
      <c r="E25" s="5">
        <v>0</v>
      </c>
      <c r="F25" s="3">
        <v>3.5</v>
      </c>
      <c r="G25" s="3">
        <v>2</v>
      </c>
      <c r="H25" s="5"/>
    </row>
    <row r="26" spans="1:8" x14ac:dyDescent="0.3">
      <c r="C26" s="5"/>
      <c r="D26" s="5"/>
      <c r="E26" s="5"/>
      <c r="F26" s="5"/>
      <c r="G26" s="5"/>
      <c r="H26" s="5"/>
    </row>
    <row r="27" spans="1:8" x14ac:dyDescent="0.3">
      <c r="C27" s="5"/>
      <c r="D27" s="5"/>
      <c r="E27" s="5"/>
      <c r="F27" s="5"/>
      <c r="G27" s="5"/>
      <c r="H27" s="5"/>
    </row>
  </sheetData>
  <sortState xmlns:xlrd2="http://schemas.microsoft.com/office/spreadsheetml/2017/richdata2" ref="A7:G25">
    <sortCondition ref="D7:D25"/>
  </sortState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1B94-06A4-4EFB-BA0B-D382DD3499D0}">
  <sheetPr codeName="Sheet3"/>
  <dimension ref="A1:H100"/>
  <sheetViews>
    <sheetView zoomScale="76" zoomScaleNormal="115" workbookViewId="0">
      <selection activeCell="C11" sqref="C11"/>
    </sheetView>
  </sheetViews>
  <sheetFormatPr defaultColWidth="9.140625" defaultRowHeight="15.75" x14ac:dyDescent="0.3"/>
  <cols>
    <col min="1" max="1" width="11.28515625" style="8" bestFit="1" customWidth="1"/>
    <col min="2" max="2" width="36.7109375" bestFit="1" customWidth="1"/>
    <col min="3" max="3" width="13.42578125" style="2" bestFit="1" customWidth="1"/>
    <col min="4" max="4" width="23.28515625" style="2" bestFit="1" customWidth="1"/>
    <col min="5" max="5" width="9.28515625" style="2" customWidth="1"/>
    <col min="6" max="7" width="6.85546875" style="2" customWidth="1"/>
    <col min="8" max="8" width="8.140625" style="2" customWidth="1"/>
    <col min="9" max="16384" width="9.140625" style="1"/>
  </cols>
  <sheetData>
    <row r="1" spans="1:8" s="4" customFormat="1" ht="15" x14ac:dyDescent="0.25">
      <c r="A1" s="4" t="s">
        <v>15</v>
      </c>
      <c r="B1" s="4" t="s">
        <v>95</v>
      </c>
      <c r="C1" s="4" t="s">
        <v>16</v>
      </c>
      <c r="D1" s="4" t="s">
        <v>86</v>
      </c>
      <c r="E1" s="4" t="s">
        <v>87</v>
      </c>
    </row>
    <row r="2" spans="1:8" x14ac:dyDescent="0.3">
      <c r="A2" s="8">
        <v>37072</v>
      </c>
      <c r="B2">
        <v>100</v>
      </c>
      <c r="C2" s="3">
        <v>100</v>
      </c>
      <c r="D2" s="3" t="e">
        <f>IF(E2&lt;&gt;"",B2,NA())</f>
        <v>#N/A</v>
      </c>
      <c r="E2" s="5"/>
      <c r="F2" s="5"/>
      <c r="G2" s="5"/>
    </row>
    <row r="3" spans="1:8" x14ac:dyDescent="0.3">
      <c r="A3" s="8">
        <v>37164</v>
      </c>
      <c r="B3">
        <v>93.29</v>
      </c>
      <c r="C3" s="3">
        <v>88.74</v>
      </c>
      <c r="D3" s="3">
        <f>IF(E3&lt;&gt;"",B3,NA())</f>
        <v>93.29</v>
      </c>
      <c r="E3" s="5" t="s">
        <v>80</v>
      </c>
      <c r="F3" s="5"/>
      <c r="G3" s="5"/>
    </row>
    <row r="4" spans="1:8" x14ac:dyDescent="0.3">
      <c r="A4" s="8">
        <v>37256</v>
      </c>
      <c r="B4">
        <v>111.74</v>
      </c>
      <c r="C4" s="3">
        <v>85.54</v>
      </c>
      <c r="D4" s="3" t="e">
        <f t="shared" ref="D4:D33" si="0">IF(E4&lt;&gt;"",B4,NA())</f>
        <v>#N/A</v>
      </c>
      <c r="E4" s="5"/>
      <c r="F4" s="5"/>
      <c r="G4" s="5"/>
    </row>
    <row r="5" spans="1:8" x14ac:dyDescent="0.3">
      <c r="A5" s="8">
        <v>37346</v>
      </c>
      <c r="B5">
        <v>100.05</v>
      </c>
      <c r="C5" s="3">
        <v>87.67</v>
      </c>
      <c r="D5" s="3" t="e">
        <f t="shared" si="0"/>
        <v>#N/A</v>
      </c>
      <c r="E5" s="5"/>
      <c r="F5" s="5"/>
      <c r="G5" s="5"/>
    </row>
    <row r="6" spans="1:8" x14ac:dyDescent="0.3">
      <c r="A6" s="8">
        <v>37437</v>
      </c>
      <c r="B6">
        <v>89.85</v>
      </c>
      <c r="C6" s="3">
        <v>84.08</v>
      </c>
      <c r="D6" s="3" t="e">
        <f>IF(E6&lt;&gt;"",B6,NA())</f>
        <v>#N/A</v>
      </c>
      <c r="E6" s="5"/>
      <c r="F6" s="5"/>
      <c r="G6" s="5"/>
    </row>
    <row r="7" spans="1:8" x14ac:dyDescent="0.3">
      <c r="A7" s="8">
        <v>37529</v>
      </c>
      <c r="B7">
        <v>59.08</v>
      </c>
      <c r="C7" s="3">
        <v>66.849999999999994</v>
      </c>
      <c r="D7" s="3" t="e">
        <f t="shared" si="0"/>
        <v>#N/A</v>
      </c>
      <c r="E7" s="5"/>
      <c r="F7" s="5"/>
      <c r="G7" s="5"/>
    </row>
    <row r="8" spans="1:8" x14ac:dyDescent="0.3">
      <c r="A8" s="8">
        <v>37621</v>
      </c>
      <c r="B8">
        <v>61.19</v>
      </c>
      <c r="C8" s="3">
        <v>62.75</v>
      </c>
      <c r="D8" s="3" t="e">
        <f t="shared" si="0"/>
        <v>#N/A</v>
      </c>
      <c r="E8" s="5"/>
      <c r="F8" s="5"/>
      <c r="G8" s="5"/>
    </row>
    <row r="9" spans="1:8" x14ac:dyDescent="0.3">
      <c r="A9" s="8">
        <v>37711</v>
      </c>
      <c r="B9">
        <v>54.55</v>
      </c>
      <c r="C9" s="3">
        <v>56.54</v>
      </c>
      <c r="D9" s="3">
        <f t="shared" si="0"/>
        <v>54.55</v>
      </c>
      <c r="E9" s="6" t="s">
        <v>81</v>
      </c>
      <c r="F9" s="6"/>
      <c r="G9" s="6"/>
    </row>
    <row r="10" spans="1:8" x14ac:dyDescent="0.3">
      <c r="A10" s="8">
        <v>37802</v>
      </c>
      <c r="B10">
        <v>66.09</v>
      </c>
      <c r="C10" s="3">
        <v>58.7</v>
      </c>
      <c r="D10" s="3" t="e">
        <f t="shared" si="0"/>
        <v>#N/A</v>
      </c>
      <c r="E10" s="6"/>
      <c r="F10" s="6"/>
      <c r="G10" s="6"/>
      <c r="H10" s="3"/>
    </row>
    <row r="11" spans="1:8" x14ac:dyDescent="0.3">
      <c r="A11" s="8">
        <v>37894</v>
      </c>
      <c r="B11">
        <v>67.72</v>
      </c>
      <c r="C11" s="3">
        <v>63.31</v>
      </c>
      <c r="D11" s="3" t="e">
        <f t="shared" si="0"/>
        <v>#N/A</v>
      </c>
      <c r="E11" s="6"/>
      <c r="F11" s="7"/>
      <c r="G11" s="7"/>
      <c r="H11" s="3"/>
    </row>
    <row r="12" spans="1:8" x14ac:dyDescent="0.3">
      <c r="A12" s="8">
        <v>37986</v>
      </c>
      <c r="B12">
        <v>75.650000000000006</v>
      </c>
      <c r="C12" s="3">
        <v>66.22</v>
      </c>
      <c r="D12" s="3" t="e">
        <f t="shared" si="0"/>
        <v>#N/A</v>
      </c>
      <c r="E12" s="6"/>
      <c r="F12" s="6"/>
      <c r="G12" s="6"/>
      <c r="H12" s="3"/>
    </row>
    <row r="13" spans="1:8" x14ac:dyDescent="0.3">
      <c r="A13" s="8">
        <v>38077</v>
      </c>
      <c r="B13">
        <v>82.02</v>
      </c>
      <c r="C13" s="3">
        <v>71.040000000000006</v>
      </c>
      <c r="D13" s="3" t="e">
        <f t="shared" si="0"/>
        <v>#N/A</v>
      </c>
      <c r="E13" s="6"/>
      <c r="F13" s="6"/>
      <c r="G13" s="6"/>
      <c r="H13" s="3"/>
    </row>
    <row r="14" spans="1:8" x14ac:dyDescent="0.3">
      <c r="A14" s="8">
        <v>38168</v>
      </c>
      <c r="B14">
        <v>82.52</v>
      </c>
      <c r="C14" s="3">
        <v>71.83</v>
      </c>
      <c r="D14" s="3" t="e">
        <f t="shared" si="0"/>
        <v>#N/A</v>
      </c>
      <c r="E14" s="6"/>
      <c r="F14" s="6"/>
      <c r="G14" s="6"/>
    </row>
    <row r="15" spans="1:8" x14ac:dyDescent="0.3">
      <c r="A15" s="8">
        <v>38260</v>
      </c>
      <c r="B15">
        <v>73.55</v>
      </c>
      <c r="C15" s="3">
        <v>70.400000000000006</v>
      </c>
      <c r="D15" s="3" t="e">
        <f t="shared" si="0"/>
        <v>#N/A</v>
      </c>
      <c r="E15" s="5"/>
      <c r="F15" s="5"/>
      <c r="G15" s="5"/>
      <c r="H15" s="3"/>
    </row>
    <row r="16" spans="1:8" x14ac:dyDescent="0.3">
      <c r="A16" s="8">
        <v>38352</v>
      </c>
      <c r="B16">
        <v>87.32</v>
      </c>
      <c r="C16" s="2">
        <v>73.459999999999994</v>
      </c>
      <c r="D16" s="2" t="e">
        <f t="shared" si="0"/>
        <v>#N/A</v>
      </c>
      <c r="E16" s="5"/>
      <c r="F16" s="5"/>
      <c r="G16" s="5"/>
    </row>
    <row r="17" spans="1:7" x14ac:dyDescent="0.3">
      <c r="A17" s="8">
        <v>38442</v>
      </c>
      <c r="B17">
        <v>92.16</v>
      </c>
      <c r="C17" s="2">
        <v>77.819999999999993</v>
      </c>
      <c r="D17" s="2" t="e">
        <f t="shared" si="0"/>
        <v>#N/A</v>
      </c>
      <c r="E17" s="5"/>
      <c r="F17" s="5"/>
      <c r="G17" s="5"/>
    </row>
    <row r="18" spans="1:7" x14ac:dyDescent="0.3">
      <c r="A18" s="8">
        <v>38533</v>
      </c>
      <c r="B18">
        <v>94.22</v>
      </c>
      <c r="C18" s="3">
        <v>79.33</v>
      </c>
      <c r="D18" s="2" t="e">
        <f t="shared" si="0"/>
        <v>#N/A</v>
      </c>
      <c r="E18" s="5"/>
      <c r="F18" s="5"/>
      <c r="G18" s="5"/>
    </row>
    <row r="19" spans="1:7" x14ac:dyDescent="0.3">
      <c r="A19" s="8">
        <v>38625</v>
      </c>
      <c r="B19">
        <v>103.98</v>
      </c>
      <c r="C19" s="2">
        <v>85.53</v>
      </c>
      <c r="D19" s="2" t="e">
        <f t="shared" si="0"/>
        <v>#N/A</v>
      </c>
      <c r="E19" s="5"/>
      <c r="F19" s="5"/>
      <c r="G19" s="5"/>
    </row>
    <row r="20" spans="1:7" x14ac:dyDescent="0.3">
      <c r="A20" s="8">
        <v>38717</v>
      </c>
      <c r="B20">
        <v>105.99</v>
      </c>
      <c r="C20" s="2">
        <v>89.37</v>
      </c>
      <c r="D20" s="2" t="e">
        <f t="shared" si="0"/>
        <v>#N/A</v>
      </c>
      <c r="E20" s="5"/>
      <c r="F20" s="5"/>
      <c r="G20" s="5"/>
    </row>
    <row r="21" spans="1:7" x14ac:dyDescent="0.3">
      <c r="A21" s="8">
        <v>38807</v>
      </c>
      <c r="B21">
        <v>111.89</v>
      </c>
      <c r="C21" s="2">
        <v>97.16</v>
      </c>
      <c r="D21" s="2" t="e">
        <f t="shared" si="0"/>
        <v>#N/A</v>
      </c>
      <c r="E21" s="5"/>
      <c r="F21" s="5"/>
      <c r="G21" s="5"/>
    </row>
    <row r="22" spans="1:7" x14ac:dyDescent="0.3">
      <c r="A22" s="8">
        <v>38898</v>
      </c>
      <c r="B22">
        <v>96.47</v>
      </c>
      <c r="C22" s="2">
        <v>97.33</v>
      </c>
      <c r="D22" s="2" t="e">
        <f t="shared" si="0"/>
        <v>#N/A</v>
      </c>
      <c r="E22" s="5"/>
      <c r="F22" s="5"/>
      <c r="G22" s="5"/>
    </row>
    <row r="23" spans="1:7" x14ac:dyDescent="0.3">
      <c r="A23" s="8">
        <v>38990</v>
      </c>
      <c r="B23">
        <v>99.65</v>
      </c>
      <c r="C23" s="2">
        <v>98.15</v>
      </c>
      <c r="D23" s="2" t="e">
        <f t="shared" si="0"/>
        <v>#N/A</v>
      </c>
      <c r="E23" s="5"/>
      <c r="F23" s="5"/>
      <c r="G23" s="5"/>
    </row>
    <row r="24" spans="1:7" x14ac:dyDescent="0.3">
      <c r="A24" s="8">
        <v>39082</v>
      </c>
      <c r="B24">
        <v>110.21</v>
      </c>
      <c r="C24" s="2">
        <v>106.49</v>
      </c>
      <c r="D24" s="2" t="e">
        <f t="shared" si="0"/>
        <v>#N/A</v>
      </c>
      <c r="E24" s="5"/>
      <c r="F24" s="5"/>
      <c r="G24" s="5"/>
    </row>
    <row r="25" spans="1:7" x14ac:dyDescent="0.3">
      <c r="A25" s="8">
        <v>39172</v>
      </c>
      <c r="B25">
        <v>120.55</v>
      </c>
      <c r="C25" s="2">
        <v>111.15</v>
      </c>
      <c r="D25" s="2" t="e">
        <f t="shared" si="0"/>
        <v>#N/A</v>
      </c>
      <c r="E25" s="5"/>
      <c r="F25" s="5"/>
      <c r="G25" s="5"/>
    </row>
    <row r="26" spans="1:7" x14ac:dyDescent="0.3">
      <c r="A26" s="8">
        <v>39263</v>
      </c>
      <c r="B26">
        <v>128.30000000000001</v>
      </c>
      <c r="C26" s="2">
        <v>116.52</v>
      </c>
      <c r="D26" s="2" t="e">
        <f t="shared" si="0"/>
        <v>#N/A</v>
      </c>
      <c r="E26" s="5"/>
      <c r="F26" s="5"/>
      <c r="G26" s="5"/>
    </row>
    <row r="27" spans="1:7" x14ac:dyDescent="0.3">
      <c r="A27" s="8">
        <v>39355</v>
      </c>
      <c r="B27">
        <v>116.31</v>
      </c>
      <c r="C27" s="2">
        <v>112.91</v>
      </c>
      <c r="D27" s="2" t="e">
        <f t="shared" si="0"/>
        <v>#N/A</v>
      </c>
      <c r="E27" s="5"/>
      <c r="F27" s="5"/>
      <c r="G27" s="5"/>
    </row>
    <row r="28" spans="1:7" x14ac:dyDescent="0.3">
      <c r="A28" s="8">
        <v>39447</v>
      </c>
      <c r="B28">
        <v>110.35</v>
      </c>
      <c r="C28" s="2">
        <v>111.46</v>
      </c>
      <c r="D28" s="2" t="e">
        <f t="shared" si="0"/>
        <v>#N/A</v>
      </c>
      <c r="E28" s="5"/>
      <c r="F28" s="5"/>
      <c r="G28" s="5"/>
    </row>
    <row r="29" spans="1:7" x14ac:dyDescent="0.3">
      <c r="A29" s="8">
        <v>39538</v>
      </c>
      <c r="B29">
        <v>103.26</v>
      </c>
      <c r="C29" s="2">
        <v>96.37</v>
      </c>
      <c r="D29" s="2" t="e">
        <f t="shared" si="0"/>
        <v>#N/A</v>
      </c>
      <c r="E29" s="5"/>
      <c r="F29" s="5"/>
      <c r="G29" s="5"/>
    </row>
    <row r="30" spans="1:7" x14ac:dyDescent="0.3">
      <c r="A30" s="8">
        <v>39629</v>
      </c>
      <c r="B30">
        <v>93.95</v>
      </c>
      <c r="C30" s="2">
        <v>94.4</v>
      </c>
      <c r="D30" s="2" t="e">
        <f t="shared" si="0"/>
        <v>#N/A</v>
      </c>
      <c r="E30" s="5"/>
      <c r="F30" s="5"/>
      <c r="G30" s="5"/>
    </row>
    <row r="31" spans="1:7" x14ac:dyDescent="0.3">
      <c r="A31" s="8">
        <v>39721</v>
      </c>
      <c r="B31">
        <v>87.76</v>
      </c>
      <c r="C31" s="2">
        <v>83.63</v>
      </c>
      <c r="D31" s="2">
        <f t="shared" si="0"/>
        <v>87.76</v>
      </c>
      <c r="E31" s="5" t="s">
        <v>82</v>
      </c>
      <c r="F31" s="5"/>
      <c r="G31" s="5"/>
    </row>
    <row r="32" spans="1:7" x14ac:dyDescent="0.3">
      <c r="A32" s="8">
        <v>39813</v>
      </c>
      <c r="B32">
        <v>70.19</v>
      </c>
      <c r="C32" s="2">
        <v>63.04</v>
      </c>
      <c r="D32" s="2" t="e">
        <f t="shared" si="0"/>
        <v>#N/A</v>
      </c>
    </row>
    <row r="33" spans="1:4" x14ac:dyDescent="0.3">
      <c r="A33" s="8">
        <v>39903</v>
      </c>
      <c r="B33">
        <v>60.22</v>
      </c>
      <c r="C33" s="2">
        <v>55.27</v>
      </c>
      <c r="D33" s="2" t="e">
        <f t="shared" si="0"/>
        <v>#N/A</v>
      </c>
    </row>
    <row r="34" spans="1:4" x14ac:dyDescent="0.3">
      <c r="A34" s="8">
        <v>39994</v>
      </c>
      <c r="B34">
        <v>69.31</v>
      </c>
      <c r="C34" s="2">
        <v>60.07</v>
      </c>
      <c r="D34" s="2" t="e">
        <f t="shared" ref="D34:D65" si="1">IF(E34&lt;&gt;"",B34,NA())</f>
        <v>#N/A</v>
      </c>
    </row>
    <row r="35" spans="1:4" x14ac:dyDescent="0.3">
      <c r="A35" s="8">
        <v>40086</v>
      </c>
      <c r="B35">
        <v>83.22</v>
      </c>
      <c r="C35" s="2">
        <v>67.44</v>
      </c>
      <c r="D35" s="2" t="e">
        <f t="shared" si="1"/>
        <v>#N/A</v>
      </c>
    </row>
    <row r="36" spans="1:4" x14ac:dyDescent="0.3">
      <c r="A36" s="8">
        <v>40178</v>
      </c>
      <c r="B36">
        <v>85.3</v>
      </c>
      <c r="C36" s="2">
        <v>73.180000000000007</v>
      </c>
      <c r="D36" s="2" t="e">
        <f t="shared" si="1"/>
        <v>#N/A</v>
      </c>
    </row>
    <row r="37" spans="1:4" x14ac:dyDescent="0.3">
      <c r="A37" s="8">
        <v>40268</v>
      </c>
      <c r="B37">
        <v>88.41</v>
      </c>
      <c r="C37" s="2">
        <v>75.55</v>
      </c>
      <c r="D37" s="2" t="e">
        <f t="shared" si="1"/>
        <v>#N/A</v>
      </c>
    </row>
    <row r="38" spans="1:4" x14ac:dyDescent="0.3">
      <c r="A38" s="8">
        <v>40359</v>
      </c>
      <c r="B38">
        <v>88.4</v>
      </c>
      <c r="C38" s="2">
        <v>76.34</v>
      </c>
      <c r="D38" s="2" t="e">
        <f t="shared" si="1"/>
        <v>#N/A</v>
      </c>
    </row>
    <row r="39" spans="1:4" x14ac:dyDescent="0.3">
      <c r="A39" s="8">
        <v>40451</v>
      </c>
      <c r="B39">
        <v>85.72</v>
      </c>
      <c r="C39" s="2">
        <v>76.36</v>
      </c>
      <c r="D39" s="2" t="e">
        <f t="shared" si="1"/>
        <v>#N/A</v>
      </c>
    </row>
    <row r="40" spans="1:4" x14ac:dyDescent="0.3">
      <c r="A40" s="8">
        <v>40543</v>
      </c>
      <c r="B40">
        <v>93.09</v>
      </c>
      <c r="C40" s="2">
        <v>80.61</v>
      </c>
      <c r="D40" s="2" t="e">
        <f t="shared" si="1"/>
        <v>#N/A</v>
      </c>
    </row>
    <row r="41" spans="1:4" x14ac:dyDescent="0.3">
      <c r="A41" s="8">
        <v>40633</v>
      </c>
      <c r="B41">
        <v>94.9</v>
      </c>
      <c r="C41" s="2">
        <v>84.19</v>
      </c>
      <c r="D41" s="2" t="e">
        <f t="shared" si="1"/>
        <v>#N/A</v>
      </c>
    </row>
    <row r="42" spans="1:4" x14ac:dyDescent="0.3">
      <c r="A42" s="8">
        <v>40724</v>
      </c>
      <c r="B42">
        <v>102.14</v>
      </c>
      <c r="C42" s="2">
        <v>82.75</v>
      </c>
      <c r="D42" s="2" t="e">
        <f t="shared" si="1"/>
        <v>#N/A</v>
      </c>
    </row>
    <row r="43" spans="1:4" x14ac:dyDescent="0.3">
      <c r="A43" s="8">
        <v>40816</v>
      </c>
      <c r="B43">
        <v>79.099999999999994</v>
      </c>
      <c r="C43" s="2">
        <v>73.099999999999994</v>
      </c>
      <c r="D43" s="2" t="e">
        <f t="shared" si="1"/>
        <v>#N/A</v>
      </c>
    </row>
    <row r="44" spans="1:4" x14ac:dyDescent="0.3">
      <c r="A44" s="8">
        <v>40908</v>
      </c>
      <c r="B44">
        <v>73.180000000000007</v>
      </c>
      <c r="C44" s="2">
        <v>70.650000000000006</v>
      </c>
      <c r="D44" s="2" t="e">
        <f t="shared" si="1"/>
        <v>#N/A</v>
      </c>
    </row>
    <row r="45" spans="1:4" x14ac:dyDescent="0.3">
      <c r="A45" s="8">
        <v>40999</v>
      </c>
      <c r="B45">
        <v>86.86</v>
      </c>
      <c r="C45" s="2">
        <v>77.989999999999995</v>
      </c>
      <c r="D45" s="2" t="e">
        <f t="shared" si="1"/>
        <v>#N/A</v>
      </c>
    </row>
    <row r="46" spans="1:4" x14ac:dyDescent="0.3">
      <c r="A46" s="8">
        <v>41090</v>
      </c>
      <c r="B46">
        <v>84.83</v>
      </c>
      <c r="C46" s="2">
        <v>74.5</v>
      </c>
      <c r="D46" s="2" t="e">
        <f t="shared" si="1"/>
        <v>#N/A</v>
      </c>
    </row>
    <row r="47" spans="1:4" x14ac:dyDescent="0.3">
      <c r="A47" s="8">
        <v>41182</v>
      </c>
      <c r="B47">
        <v>84.79</v>
      </c>
      <c r="C47" s="2">
        <v>79.400000000000006</v>
      </c>
      <c r="D47" s="2" t="e">
        <f t="shared" si="1"/>
        <v>#N/A</v>
      </c>
    </row>
    <row r="48" spans="1:4" x14ac:dyDescent="0.3">
      <c r="A48" s="8">
        <v>41274</v>
      </c>
      <c r="B48">
        <v>93.73</v>
      </c>
      <c r="C48" s="2">
        <v>81.93</v>
      </c>
      <c r="D48" s="2" t="e">
        <f t="shared" si="1"/>
        <v>#N/A</v>
      </c>
    </row>
    <row r="49" spans="1:5" x14ac:dyDescent="0.3">
      <c r="A49" s="8">
        <v>41364</v>
      </c>
      <c r="B49">
        <v>103.31</v>
      </c>
      <c r="C49" s="2">
        <v>86.55</v>
      </c>
      <c r="D49" s="2" t="e">
        <f t="shared" si="1"/>
        <v>#N/A</v>
      </c>
    </row>
    <row r="50" spans="1:5" x14ac:dyDescent="0.3">
      <c r="A50" s="8">
        <v>41455</v>
      </c>
      <c r="B50">
        <v>112.62</v>
      </c>
      <c r="C50" s="2">
        <v>88.39</v>
      </c>
      <c r="D50" s="2" t="e">
        <f t="shared" si="1"/>
        <v>#N/A</v>
      </c>
    </row>
    <row r="51" spans="1:5" x14ac:dyDescent="0.3">
      <c r="A51" s="8">
        <v>41547</v>
      </c>
      <c r="B51">
        <v>124</v>
      </c>
      <c r="C51" s="2">
        <v>90.55</v>
      </c>
      <c r="D51" s="2" t="e">
        <f t="shared" si="1"/>
        <v>#N/A</v>
      </c>
    </row>
    <row r="52" spans="1:5" x14ac:dyDescent="0.3">
      <c r="A52" s="8">
        <v>41639</v>
      </c>
      <c r="B52">
        <v>137.16999999999999</v>
      </c>
      <c r="C52" s="2">
        <v>95.25</v>
      </c>
      <c r="D52" s="2" t="e">
        <f t="shared" si="1"/>
        <v>#N/A</v>
      </c>
    </row>
    <row r="53" spans="1:5" x14ac:dyDescent="0.3">
      <c r="A53" s="8">
        <v>41729</v>
      </c>
      <c r="B53">
        <v>144.86000000000001</v>
      </c>
      <c r="C53" s="2">
        <v>98.67</v>
      </c>
      <c r="D53" s="2">
        <f t="shared" si="1"/>
        <v>144.86000000000001</v>
      </c>
      <c r="E53" s="2" t="s">
        <v>83</v>
      </c>
    </row>
    <row r="54" spans="1:5" x14ac:dyDescent="0.3">
      <c r="A54" s="8">
        <v>41820</v>
      </c>
      <c r="B54">
        <v>141.22999999999999</v>
      </c>
      <c r="C54" s="2">
        <v>101.65</v>
      </c>
      <c r="D54" s="2" t="e">
        <f t="shared" si="1"/>
        <v>#N/A</v>
      </c>
    </row>
    <row r="55" spans="1:5" x14ac:dyDescent="0.3">
      <c r="A55" s="8">
        <v>41912</v>
      </c>
      <c r="B55">
        <v>140.35</v>
      </c>
      <c r="C55" s="2">
        <v>101.72</v>
      </c>
      <c r="D55" s="2" t="e">
        <f t="shared" si="1"/>
        <v>#N/A</v>
      </c>
    </row>
    <row r="56" spans="1:5" x14ac:dyDescent="0.3">
      <c r="A56" s="8">
        <v>42004</v>
      </c>
      <c r="B56">
        <v>142.33000000000001</v>
      </c>
      <c r="C56" s="2">
        <v>100.28</v>
      </c>
      <c r="D56" s="2" t="e">
        <f t="shared" si="1"/>
        <v>#N/A</v>
      </c>
    </row>
    <row r="57" spans="1:5" x14ac:dyDescent="0.3">
      <c r="A57" s="8">
        <v>42094</v>
      </c>
      <c r="B57">
        <v>172.96</v>
      </c>
      <c r="C57" s="2">
        <v>111.57</v>
      </c>
      <c r="D57" s="2" t="e">
        <f t="shared" si="1"/>
        <v>#N/A</v>
      </c>
    </row>
    <row r="58" spans="1:5" x14ac:dyDescent="0.3">
      <c r="A58" s="8">
        <v>42185</v>
      </c>
      <c r="B58">
        <v>168.88</v>
      </c>
      <c r="C58" s="2">
        <v>119.45</v>
      </c>
      <c r="D58" s="2" t="e">
        <f t="shared" si="1"/>
        <v>#N/A</v>
      </c>
    </row>
    <row r="59" spans="1:5" x14ac:dyDescent="0.3">
      <c r="A59" s="8">
        <v>42277</v>
      </c>
      <c r="B59">
        <v>179.1</v>
      </c>
      <c r="C59" s="2">
        <v>112.78</v>
      </c>
      <c r="D59" s="2" t="e">
        <f t="shared" si="1"/>
        <v>#N/A</v>
      </c>
    </row>
    <row r="60" spans="1:5" x14ac:dyDescent="0.3">
      <c r="A60" s="8">
        <v>42369</v>
      </c>
      <c r="B60">
        <v>183.8</v>
      </c>
      <c r="C60" s="2">
        <v>110.09</v>
      </c>
      <c r="D60" s="2" t="e">
        <f t="shared" si="1"/>
        <v>#N/A</v>
      </c>
    </row>
    <row r="61" spans="1:5" x14ac:dyDescent="0.3">
      <c r="A61" s="8">
        <v>42460</v>
      </c>
      <c r="B61">
        <v>182.54</v>
      </c>
      <c r="C61" s="2">
        <v>100.8</v>
      </c>
      <c r="D61" s="2" t="e">
        <f t="shared" si="1"/>
        <v>#N/A</v>
      </c>
    </row>
    <row r="62" spans="1:5" x14ac:dyDescent="0.3">
      <c r="A62" s="8">
        <v>42551</v>
      </c>
      <c r="B62">
        <v>170.51</v>
      </c>
      <c r="C62" s="2">
        <v>101.25</v>
      </c>
      <c r="D62" s="2" t="e">
        <f t="shared" si="1"/>
        <v>#N/A</v>
      </c>
    </row>
    <row r="63" spans="1:5" x14ac:dyDescent="0.3">
      <c r="A63" s="8">
        <v>42643</v>
      </c>
      <c r="B63">
        <v>185.31</v>
      </c>
      <c r="C63" s="2">
        <v>101.51</v>
      </c>
      <c r="D63" s="2" t="e">
        <f t="shared" si="1"/>
        <v>#N/A</v>
      </c>
    </row>
    <row r="64" spans="1:5" x14ac:dyDescent="0.3">
      <c r="A64" s="8">
        <v>42735</v>
      </c>
      <c r="B64">
        <v>203.87</v>
      </c>
      <c r="C64" s="2">
        <v>103.19</v>
      </c>
      <c r="D64" s="2" t="e">
        <f t="shared" si="1"/>
        <v>#N/A</v>
      </c>
    </row>
    <row r="65" spans="1:5" x14ac:dyDescent="0.3">
      <c r="A65" s="8">
        <v>42825</v>
      </c>
      <c r="B65">
        <v>211.82</v>
      </c>
      <c r="C65" s="2">
        <v>110.5</v>
      </c>
      <c r="D65" s="2" t="e">
        <f t="shared" si="1"/>
        <v>#N/A</v>
      </c>
    </row>
    <row r="66" spans="1:5" x14ac:dyDescent="0.3">
      <c r="A66" s="8">
        <v>42916</v>
      </c>
      <c r="B66">
        <v>231.57</v>
      </c>
      <c r="C66" s="2">
        <v>115.93</v>
      </c>
      <c r="D66" s="2" t="e">
        <f t="shared" ref="D66:D97" si="2">IF(E66&lt;&gt;"",B66,NA())</f>
        <v>#N/A</v>
      </c>
    </row>
    <row r="67" spans="1:5" x14ac:dyDescent="0.3">
      <c r="A67" s="8">
        <v>43008</v>
      </c>
      <c r="B67">
        <v>247.87</v>
      </c>
      <c r="C67" s="2">
        <v>113.54</v>
      </c>
      <c r="D67" s="2" t="e">
        <f t="shared" si="2"/>
        <v>#N/A</v>
      </c>
    </row>
    <row r="68" spans="1:5" x14ac:dyDescent="0.3">
      <c r="A68" s="8">
        <v>43100</v>
      </c>
      <c r="B68">
        <v>233.32</v>
      </c>
      <c r="C68" s="2">
        <v>116.52</v>
      </c>
      <c r="D68" s="2" t="e">
        <f t="shared" si="2"/>
        <v>#N/A</v>
      </c>
    </row>
    <row r="69" spans="1:5" x14ac:dyDescent="0.3">
      <c r="A69" s="8">
        <v>43190</v>
      </c>
      <c r="B69">
        <v>245.1</v>
      </c>
      <c r="C69" s="2">
        <v>114.67</v>
      </c>
      <c r="D69" s="2" t="e">
        <f t="shared" si="2"/>
        <v>#N/A</v>
      </c>
    </row>
    <row r="70" spans="1:5" x14ac:dyDescent="0.3">
      <c r="A70" s="8">
        <v>43281</v>
      </c>
      <c r="B70">
        <v>271.92</v>
      </c>
      <c r="C70" s="2">
        <v>115.07</v>
      </c>
      <c r="D70" s="2" t="e">
        <f t="shared" si="2"/>
        <v>#N/A</v>
      </c>
    </row>
    <row r="71" spans="1:5" x14ac:dyDescent="0.3">
      <c r="A71" s="8">
        <v>43373</v>
      </c>
      <c r="B71">
        <v>302.63</v>
      </c>
      <c r="C71" s="2">
        <v>114.73</v>
      </c>
      <c r="D71" s="2" t="e">
        <f t="shared" si="2"/>
        <v>#N/A</v>
      </c>
    </row>
    <row r="72" spans="1:5" x14ac:dyDescent="0.3">
      <c r="A72" s="8">
        <v>43465</v>
      </c>
      <c r="B72">
        <v>252.99</v>
      </c>
      <c r="C72" s="2">
        <v>106.61</v>
      </c>
      <c r="D72" s="2" t="e">
        <f t="shared" si="2"/>
        <v>#N/A</v>
      </c>
    </row>
    <row r="73" spans="1:5" x14ac:dyDescent="0.3">
      <c r="A73" s="8">
        <v>43555</v>
      </c>
      <c r="B73">
        <v>287.12</v>
      </c>
      <c r="C73" s="2">
        <v>108.76</v>
      </c>
      <c r="D73" s="2" t="e">
        <f t="shared" si="2"/>
        <v>#N/A</v>
      </c>
    </row>
    <row r="74" spans="1:5" x14ac:dyDescent="0.3">
      <c r="A74" s="8">
        <v>43646</v>
      </c>
      <c r="B74">
        <v>297.36</v>
      </c>
      <c r="C74" s="2">
        <v>114.44</v>
      </c>
      <c r="D74" s="2" t="e">
        <f t="shared" si="2"/>
        <v>#N/A</v>
      </c>
    </row>
    <row r="75" spans="1:5" x14ac:dyDescent="0.3">
      <c r="A75" s="8">
        <v>43738</v>
      </c>
      <c r="B75">
        <v>315.70999999999998</v>
      </c>
      <c r="C75" s="2">
        <v>114.62</v>
      </c>
      <c r="D75" s="2" t="e">
        <f t="shared" si="2"/>
        <v>#N/A</v>
      </c>
    </row>
    <row r="76" spans="1:5" x14ac:dyDescent="0.3">
      <c r="A76" s="8">
        <v>43830</v>
      </c>
      <c r="B76">
        <v>294.81</v>
      </c>
      <c r="C76" s="2">
        <v>120.14</v>
      </c>
      <c r="D76" s="2" t="e">
        <f t="shared" si="2"/>
        <v>#N/A</v>
      </c>
    </row>
    <row r="77" spans="1:5" x14ac:dyDescent="0.3">
      <c r="A77" s="8">
        <v>43921</v>
      </c>
      <c r="B77">
        <v>188.56</v>
      </c>
      <c r="C77" s="2">
        <v>116.52</v>
      </c>
      <c r="D77" s="2">
        <f t="shared" si="2"/>
        <v>188.56</v>
      </c>
      <c r="E77" s="2" t="s">
        <v>84</v>
      </c>
    </row>
    <row r="78" spans="1:5" x14ac:dyDescent="0.3">
      <c r="A78" s="8">
        <v>44012</v>
      </c>
      <c r="B78">
        <v>200.07</v>
      </c>
      <c r="C78" s="2">
        <v>102.42</v>
      </c>
      <c r="D78" s="2" t="e">
        <f t="shared" si="2"/>
        <v>#N/A</v>
      </c>
    </row>
    <row r="79" spans="1:5" x14ac:dyDescent="0.3">
      <c r="A79" s="8">
        <v>44104</v>
      </c>
      <c r="B79">
        <v>184.82</v>
      </c>
      <c r="C79" s="2">
        <v>109.78</v>
      </c>
      <c r="D79" s="2" t="e">
        <f t="shared" si="2"/>
        <v>#N/A</v>
      </c>
    </row>
    <row r="80" spans="1:5" x14ac:dyDescent="0.3">
      <c r="A80" s="8">
        <v>44196</v>
      </c>
      <c r="B80">
        <v>237.35</v>
      </c>
      <c r="C80" s="2">
        <v>112.88</v>
      </c>
      <c r="D80" s="2" t="e">
        <f t="shared" si="2"/>
        <v>#N/A</v>
      </c>
    </row>
    <row r="81" spans="1:5" x14ac:dyDescent="0.3">
      <c r="A81" s="8">
        <v>44286</v>
      </c>
      <c r="B81">
        <v>246.95</v>
      </c>
      <c r="C81" s="2">
        <v>123.2</v>
      </c>
      <c r="D81" s="2" t="e">
        <f t="shared" si="2"/>
        <v>#N/A</v>
      </c>
    </row>
    <row r="82" spans="1:5" x14ac:dyDescent="0.3">
      <c r="A82" s="8">
        <v>44377</v>
      </c>
      <c r="B82">
        <v>250.35</v>
      </c>
      <c r="C82" s="2">
        <v>132.69999999999999</v>
      </c>
      <c r="D82" s="2" t="e">
        <f t="shared" si="2"/>
        <v>#N/A</v>
      </c>
    </row>
    <row r="83" spans="1:5" x14ac:dyDescent="0.3">
      <c r="A83" s="8">
        <v>44469</v>
      </c>
      <c r="B83">
        <v>239.47</v>
      </c>
      <c r="C83" s="2">
        <v>138.93</v>
      </c>
      <c r="D83" s="2" t="e">
        <f t="shared" si="2"/>
        <v>#N/A</v>
      </c>
    </row>
    <row r="84" spans="1:5" x14ac:dyDescent="0.3">
      <c r="A84" s="8">
        <v>44561</v>
      </c>
      <c r="B84">
        <v>229.76</v>
      </c>
      <c r="C84" s="2">
        <v>141.59</v>
      </c>
      <c r="D84" s="2" t="e">
        <f t="shared" si="2"/>
        <v>#N/A</v>
      </c>
    </row>
    <row r="85" spans="1:5" x14ac:dyDescent="0.3">
      <c r="A85" s="8">
        <v>44651</v>
      </c>
      <c r="B85">
        <v>286.48</v>
      </c>
      <c r="C85" s="2">
        <v>138.04</v>
      </c>
      <c r="D85" s="2">
        <f t="shared" si="2"/>
        <v>286.48</v>
      </c>
      <c r="E85" s="2" t="s">
        <v>85</v>
      </c>
    </row>
    <row r="86" spans="1:5" x14ac:dyDescent="0.3">
      <c r="A86" s="8">
        <v>44742</v>
      </c>
      <c r="B86">
        <v>277.32</v>
      </c>
      <c r="C86" s="2">
        <v>131.31</v>
      </c>
      <c r="D86" s="2" t="e">
        <f t="shared" si="2"/>
        <v>#N/A</v>
      </c>
    </row>
    <row r="87" spans="1:5" x14ac:dyDescent="0.3">
      <c r="A87" s="8">
        <v>44834</v>
      </c>
      <c r="B87">
        <v>253.42</v>
      </c>
      <c r="C87" s="2">
        <v>125.5</v>
      </c>
      <c r="D87" s="2" t="e">
        <f t="shared" si="2"/>
        <v>#N/A</v>
      </c>
    </row>
    <row r="88" spans="1:5" x14ac:dyDescent="0.3">
      <c r="A88" s="8">
        <v>44926</v>
      </c>
      <c r="B88">
        <v>301.70999999999998</v>
      </c>
      <c r="C88" s="2">
        <v>125.82</v>
      </c>
      <c r="D88" s="2" t="e">
        <f t="shared" si="2"/>
        <v>#N/A</v>
      </c>
    </row>
    <row r="89" spans="1:5" x14ac:dyDescent="0.3">
      <c r="A89" s="8">
        <v>45016</v>
      </c>
      <c r="B89">
        <v>361.27</v>
      </c>
      <c r="C89" s="2">
        <v>135.57</v>
      </c>
      <c r="D89" s="2" t="e">
        <f t="shared" si="2"/>
        <v>#N/A</v>
      </c>
    </row>
    <row r="90" spans="1:5" x14ac:dyDescent="0.3">
      <c r="A90" s="8">
        <v>45107</v>
      </c>
      <c r="B90">
        <v>364.77</v>
      </c>
      <c r="C90" s="2">
        <v>138.21</v>
      </c>
      <c r="D90" s="2" t="e">
        <f t="shared" si="2"/>
        <v>#N/A</v>
      </c>
    </row>
    <row r="91" spans="1:5" x14ac:dyDescent="0.3">
      <c r="A91" s="8">
        <v>45199</v>
      </c>
      <c r="B91">
        <v>372.23</v>
      </c>
      <c r="C91" s="2">
        <v>136.83000000000001</v>
      </c>
      <c r="D91" s="2" t="e">
        <f t="shared" si="2"/>
        <v>#N/A</v>
      </c>
    </row>
    <row r="92" spans="1:5" x14ac:dyDescent="0.3">
      <c r="A92" s="8">
        <v>45291</v>
      </c>
      <c r="B92">
        <v>393.22</v>
      </c>
      <c r="C92" s="2">
        <v>136.22999999999999</v>
      </c>
      <c r="D92" s="2" t="e">
        <f t="shared" si="2"/>
        <v>#N/A</v>
      </c>
    </row>
    <row r="93" spans="1:5" x14ac:dyDescent="0.3">
      <c r="A93" s="8">
        <v>45382</v>
      </c>
      <c r="B93">
        <v>526.92999999999995</v>
      </c>
      <c r="C93" s="2">
        <v>146.56</v>
      </c>
      <c r="D93" s="2" t="e">
        <f t="shared" si="2"/>
        <v>#N/A</v>
      </c>
    </row>
    <row r="94" spans="1:5" x14ac:dyDescent="0.3">
      <c r="A94" s="8">
        <v>45473</v>
      </c>
      <c r="B94">
        <v>486.11</v>
      </c>
      <c r="C94" s="2">
        <v>153.53</v>
      </c>
      <c r="D94" s="2">
        <f t="shared" si="2"/>
        <v>486.11</v>
      </c>
      <c r="E94" s="2" t="s">
        <v>89</v>
      </c>
    </row>
    <row r="95" spans="1:5" x14ac:dyDescent="0.3">
      <c r="A95" s="8">
        <v>45565</v>
      </c>
      <c r="B95">
        <v>497.95</v>
      </c>
      <c r="C95" s="2">
        <v>153.47999999999999</v>
      </c>
      <c r="D95" s="2" t="e">
        <f t="shared" si="2"/>
        <v>#N/A</v>
      </c>
    </row>
    <row r="96" spans="1:5" x14ac:dyDescent="0.3">
      <c r="A96" s="8">
        <v>45657</v>
      </c>
      <c r="B96">
        <v>529.39</v>
      </c>
      <c r="C96" s="2">
        <v>153.47999999999999</v>
      </c>
      <c r="D96" s="2" t="e">
        <f t="shared" si="2"/>
        <v>#N/A</v>
      </c>
    </row>
    <row r="97" spans="1:5" x14ac:dyDescent="0.3">
      <c r="A97" s="8">
        <v>45747</v>
      </c>
      <c r="B97">
        <v>789.46</v>
      </c>
      <c r="C97" s="2">
        <v>160.97999999999999</v>
      </c>
      <c r="D97" s="2" t="e">
        <f t="shared" si="2"/>
        <v>#N/A</v>
      </c>
    </row>
    <row r="98" spans="1:5" x14ac:dyDescent="0.3">
      <c r="A98" s="8">
        <v>45838</v>
      </c>
      <c r="B98">
        <v>917.1</v>
      </c>
      <c r="C98" s="2">
        <v>159.19</v>
      </c>
      <c r="D98" s="2">
        <f>IF(E98&lt;&gt;"",B98,NA())</f>
        <v>917.1</v>
      </c>
      <c r="E98" s="2" t="s">
        <v>88</v>
      </c>
    </row>
    <row r="99" spans="1:5" x14ac:dyDescent="0.3">
      <c r="A99" s="8">
        <v>45930</v>
      </c>
      <c r="B99">
        <v>998.2</v>
      </c>
      <c r="C99" s="2">
        <v>164.38</v>
      </c>
      <c r="D99" s="2" t="e">
        <f t="shared" ref="D99:D100" si="3">IF(E99&lt;&gt;"",B99,NA())</f>
        <v>#N/A</v>
      </c>
    </row>
    <row r="100" spans="1:5" x14ac:dyDescent="0.3">
      <c r="A100" s="8">
        <v>46022</v>
      </c>
      <c r="B100">
        <v>868.3</v>
      </c>
      <c r="C100" s="2">
        <v>171.62</v>
      </c>
      <c r="D100" s="2" t="e">
        <f t="shared" si="3"/>
        <v>#N/A</v>
      </c>
    </row>
  </sheetData>
  <conditionalFormatting sqref="A2:D100">
    <cfRule type="expression" dxfId="0" priority="2">
      <formula>#REF!=999</formula>
    </cfRule>
  </conditionalFormatting>
  <pageMargins left="0.7" right="0.7" top="0.75" bottom="0.75" header="0.3" footer="0.3"/>
  <pageSetup orientation="portrait" verticalDpi="0" r:id="rId1"/>
  <headerFooter>
    <oddHeader>&amp;R&amp;"Aptos"&amp;10&amp;K000000 Internal Use&amp;1#_x000D_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84F6-E618-4559-B95D-B39A3BA414E5}">
  <sheetPr codeName="Sheet5"/>
  <dimension ref="A1:F45"/>
  <sheetViews>
    <sheetView zoomScale="62" zoomScaleNormal="85" workbookViewId="0">
      <selection activeCell="D17" sqref="D17"/>
    </sheetView>
  </sheetViews>
  <sheetFormatPr defaultColWidth="9.140625" defaultRowHeight="15.75" x14ac:dyDescent="0.3"/>
  <cols>
    <col min="1" max="1" width="21.85546875" style="2" customWidth="1"/>
    <col min="2" max="2" width="19.85546875" style="8" customWidth="1"/>
    <col min="3" max="3" width="25" style="8" customWidth="1"/>
    <col min="4" max="4" width="20.28515625" customWidth="1"/>
    <col min="5" max="5" width="27.140625" customWidth="1"/>
    <col min="6" max="6" width="21.85546875" style="2" customWidth="1"/>
    <col min="7" max="16384" width="9.140625" style="1"/>
  </cols>
  <sheetData>
    <row r="1" spans="1:6" x14ac:dyDescent="0.3">
      <c r="B1" s="46"/>
      <c r="C1" s="46"/>
      <c r="D1" s="51"/>
      <c r="E1" s="51"/>
    </row>
    <row r="2" spans="1:6" s="65" customFormat="1" x14ac:dyDescent="0.3">
      <c r="A2" s="68"/>
      <c r="B2" s="69" t="s">
        <v>17</v>
      </c>
      <c r="C2" s="70"/>
      <c r="D2" s="70"/>
      <c r="E2" s="70"/>
      <c r="F2" s="71"/>
    </row>
    <row r="3" spans="1:6" s="65" customFormat="1" x14ac:dyDescent="0.3">
      <c r="A3" s="72"/>
      <c r="B3" s="73" t="s">
        <v>18</v>
      </c>
      <c r="C3" s="73" t="s">
        <v>19</v>
      </c>
      <c r="D3" s="73" t="s">
        <v>20</v>
      </c>
      <c r="E3" s="73" t="s">
        <v>21</v>
      </c>
      <c r="F3" s="74" t="s">
        <v>22</v>
      </c>
    </row>
    <row r="4" spans="1:6" x14ac:dyDescent="0.3">
      <c r="A4" s="52" t="s">
        <v>23</v>
      </c>
      <c r="B4" s="53">
        <v>1.8543641879843829</v>
      </c>
      <c r="C4" s="53">
        <v>1.1902418848148935</v>
      </c>
      <c r="D4" s="53">
        <v>0.31860234221236794</v>
      </c>
      <c r="E4" s="53">
        <v>0.21444840741043922</v>
      </c>
      <c r="F4" s="53">
        <v>0.1310715535466824</v>
      </c>
    </row>
    <row r="5" spans="1:6" x14ac:dyDescent="0.3">
      <c r="B5"/>
      <c r="C5"/>
      <c r="F5"/>
    </row>
    <row r="6" spans="1:6" x14ac:dyDescent="0.3">
      <c r="B6"/>
      <c r="C6"/>
      <c r="F6"/>
    </row>
    <row r="7" spans="1:6" x14ac:dyDescent="0.3">
      <c r="A7"/>
      <c r="B7"/>
      <c r="C7"/>
      <c r="F7"/>
    </row>
    <row r="8" spans="1:6" x14ac:dyDescent="0.3">
      <c r="A8"/>
      <c r="B8"/>
      <c r="C8"/>
      <c r="F8"/>
    </row>
    <row r="9" spans="1:6" x14ac:dyDescent="0.3">
      <c r="A9" s="18"/>
      <c r="B9" s="19"/>
      <c r="C9" s="57" t="s">
        <v>24</v>
      </c>
      <c r="D9" s="58"/>
      <c r="E9" s="59"/>
      <c r="F9"/>
    </row>
    <row r="10" spans="1:6" x14ac:dyDescent="0.3">
      <c r="A10" s="39" t="s">
        <v>25</v>
      </c>
      <c r="B10" s="16" t="s">
        <v>26</v>
      </c>
      <c r="C10" s="16" t="s">
        <v>27</v>
      </c>
      <c r="D10" s="15" t="s">
        <v>28</v>
      </c>
      <c r="E10" s="15" t="s">
        <v>29</v>
      </c>
      <c r="F10"/>
    </row>
    <row r="11" spans="1:6" x14ac:dyDescent="0.3">
      <c r="A11" s="21" t="s">
        <v>30</v>
      </c>
      <c r="B11" s="49" t="s">
        <v>31</v>
      </c>
      <c r="C11" s="22">
        <v>33.747210991279402</v>
      </c>
      <c r="D11" s="32">
        <v>6.9465960251277048</v>
      </c>
      <c r="E11" s="32">
        <v>6.9465960251277989</v>
      </c>
      <c r="F11"/>
    </row>
    <row r="12" spans="1:6" x14ac:dyDescent="0.3">
      <c r="A12" s="23" t="s">
        <v>32</v>
      </c>
      <c r="B12" s="50" t="s">
        <v>33</v>
      </c>
      <c r="C12" s="25">
        <v>54.284164017821503</v>
      </c>
      <c r="D12" s="33">
        <v>6.9944711639391031</v>
      </c>
      <c r="E12" s="33">
        <v>6.9944711639391972</v>
      </c>
      <c r="F12"/>
    </row>
    <row r="13" spans="1:6" x14ac:dyDescent="0.3">
      <c r="A13" s="23" t="s">
        <v>32</v>
      </c>
      <c r="B13" s="50" t="s">
        <v>34</v>
      </c>
      <c r="C13" s="25">
        <v>20.276994926771401</v>
      </c>
      <c r="D13" s="33">
        <v>1.8202309935613004</v>
      </c>
      <c r="E13" s="33">
        <v>1.8202309935614003</v>
      </c>
      <c r="F13"/>
    </row>
    <row r="14" spans="1:6" x14ac:dyDescent="0.3">
      <c r="A14" s="23" t="s">
        <v>35</v>
      </c>
      <c r="B14" s="50" t="s">
        <v>36</v>
      </c>
      <c r="C14" s="25">
        <v>24.181146320002298</v>
      </c>
      <c r="D14" s="33">
        <v>2.7893381340917012</v>
      </c>
      <c r="E14" s="33">
        <v>2.7893381340918011</v>
      </c>
      <c r="F14"/>
    </row>
    <row r="15" spans="1:6" x14ac:dyDescent="0.3">
      <c r="A15" s="26" t="s">
        <v>37</v>
      </c>
      <c r="B15" s="41" t="s">
        <v>90</v>
      </c>
      <c r="C15" s="27">
        <v>37.148006208221503</v>
      </c>
      <c r="D15" s="34">
        <v>3.095127724832103</v>
      </c>
      <c r="E15" s="34">
        <v>3.0951277248319977</v>
      </c>
      <c r="F15"/>
    </row>
    <row r="16" spans="1:6" x14ac:dyDescent="0.3">
      <c r="A16"/>
      <c r="B16"/>
      <c r="C16"/>
      <c r="F16"/>
    </row>
    <row r="17" spans="1:6" x14ac:dyDescent="0.3">
      <c r="A17"/>
      <c r="B17"/>
      <c r="C17"/>
      <c r="F17"/>
    </row>
    <row r="18" spans="1:6" x14ac:dyDescent="0.3">
      <c r="A18"/>
    </row>
    <row r="19" spans="1:6" x14ac:dyDescent="0.3">
      <c r="A19"/>
    </row>
    <row r="20" spans="1:6" x14ac:dyDescent="0.3">
      <c r="A20"/>
    </row>
    <row r="21" spans="1:6" x14ac:dyDescent="0.3">
      <c r="A21"/>
      <c r="B21"/>
      <c r="C21"/>
      <c r="F21"/>
    </row>
    <row r="22" spans="1:6" x14ac:dyDescent="0.3">
      <c r="A22"/>
      <c r="B22"/>
      <c r="C22"/>
      <c r="F22"/>
    </row>
    <row r="23" spans="1:6" x14ac:dyDescent="0.3">
      <c r="A23"/>
      <c r="B23"/>
      <c r="C23"/>
      <c r="F23"/>
    </row>
    <row r="24" spans="1:6" x14ac:dyDescent="0.3">
      <c r="A24"/>
      <c r="B24"/>
      <c r="C24"/>
      <c r="F24"/>
    </row>
    <row r="25" spans="1:6" x14ac:dyDescent="0.3">
      <c r="A25"/>
      <c r="B25"/>
      <c r="C25"/>
      <c r="F25"/>
    </row>
    <row r="26" spans="1:6" x14ac:dyDescent="0.3">
      <c r="A26"/>
      <c r="B26"/>
      <c r="C26"/>
      <c r="F26"/>
    </row>
    <row r="27" spans="1:6" x14ac:dyDescent="0.3">
      <c r="A27"/>
      <c r="B27"/>
      <c r="C27"/>
      <c r="F27"/>
    </row>
    <row r="28" spans="1:6" x14ac:dyDescent="0.3">
      <c r="F28"/>
    </row>
    <row r="29" spans="1:6" x14ac:dyDescent="0.3">
      <c r="F29"/>
    </row>
    <row r="30" spans="1:6" x14ac:dyDescent="0.3">
      <c r="F30"/>
    </row>
    <row r="31" spans="1:6" x14ac:dyDescent="0.3">
      <c r="F31"/>
    </row>
    <row r="32" spans="1:6" x14ac:dyDescent="0.3">
      <c r="F32"/>
    </row>
    <row r="33" spans="1:6" x14ac:dyDescent="0.3">
      <c r="F33"/>
    </row>
    <row r="34" spans="1:6" x14ac:dyDescent="0.3">
      <c r="F34"/>
    </row>
    <row r="35" spans="1:6" x14ac:dyDescent="0.3">
      <c r="F35"/>
    </row>
    <row r="36" spans="1:6" x14ac:dyDescent="0.3">
      <c r="F36"/>
    </row>
    <row r="37" spans="1:6" x14ac:dyDescent="0.3">
      <c r="A37"/>
      <c r="B37"/>
      <c r="C37"/>
      <c r="F37"/>
    </row>
    <row r="38" spans="1:6" x14ac:dyDescent="0.3">
      <c r="A38"/>
      <c r="B38"/>
      <c r="C38"/>
      <c r="F38"/>
    </row>
    <row r="39" spans="1:6" x14ac:dyDescent="0.3">
      <c r="A39"/>
      <c r="B39"/>
      <c r="C39"/>
      <c r="F39"/>
    </row>
    <row r="40" spans="1:6" x14ac:dyDescent="0.3">
      <c r="A40"/>
      <c r="B40"/>
      <c r="C40"/>
      <c r="F40"/>
    </row>
    <row r="41" spans="1:6" x14ac:dyDescent="0.3">
      <c r="A41"/>
      <c r="B41"/>
      <c r="C41"/>
      <c r="F41"/>
    </row>
    <row r="42" spans="1:6" x14ac:dyDescent="0.3">
      <c r="A42"/>
      <c r="B42"/>
      <c r="C42"/>
      <c r="F42"/>
    </row>
    <row r="43" spans="1:6" x14ac:dyDescent="0.3">
      <c r="A43"/>
      <c r="B43"/>
      <c r="C43"/>
      <c r="F43"/>
    </row>
    <row r="44" spans="1:6" x14ac:dyDescent="0.3">
      <c r="A44"/>
      <c r="B44"/>
      <c r="C44"/>
      <c r="F44"/>
    </row>
    <row r="45" spans="1:6" x14ac:dyDescent="0.3">
      <c r="A45"/>
      <c r="B45"/>
      <c r="C45"/>
      <c r="F45"/>
    </row>
  </sheetData>
  <mergeCells count="3">
    <mergeCell ref="B2:F2"/>
    <mergeCell ref="A2:A3"/>
    <mergeCell ref="C9:E9"/>
  </mergeCells>
  <pageMargins left="0.7" right="0.7" top="0.75" bottom="0.75" header="0.3" footer="0.3"/>
  <pageSetup orientation="portrait" verticalDpi="0" r:id="rId1"/>
  <headerFooter>
    <oddHeader>&amp;R&amp;"Aptos"&amp;10&amp;K000000 Internal Use&amp;1#_x000D_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9F44-0C1F-4D41-B2CA-609485D97081}">
  <sheetPr codeName="Sheet7"/>
  <dimension ref="A1:G43"/>
  <sheetViews>
    <sheetView zoomScale="85" zoomScaleNormal="85" workbookViewId="0">
      <selection activeCell="C18" sqref="C18"/>
    </sheetView>
  </sheetViews>
  <sheetFormatPr defaultColWidth="9.140625" defaultRowHeight="15.75" x14ac:dyDescent="0.3"/>
  <cols>
    <col min="1" max="1" width="12.140625" style="2" customWidth="1"/>
    <col min="2" max="2" width="19.85546875" style="80" customWidth="1"/>
    <col min="3" max="3" width="25" style="80" customWidth="1"/>
    <col min="4" max="5" width="17.28515625" bestFit="1" customWidth="1"/>
    <col min="6" max="6" width="19.5703125" style="2" customWidth="1"/>
    <col min="7" max="7" width="21.85546875" style="2" customWidth="1"/>
    <col min="8" max="16384" width="9.140625" style="1"/>
  </cols>
  <sheetData>
    <row r="1" spans="1:7" x14ac:dyDescent="0.3">
      <c r="F1" s="3"/>
      <c r="G1" s="3"/>
    </row>
    <row r="2" spans="1:7" s="65" customFormat="1" x14ac:dyDescent="0.3">
      <c r="A2" s="63"/>
      <c r="B2" s="75"/>
      <c r="C2" s="69" t="s">
        <v>38</v>
      </c>
      <c r="D2" s="70"/>
      <c r="E2" s="70"/>
      <c r="F2" s="71"/>
      <c r="G2" s="63"/>
    </row>
    <row r="3" spans="1:7" s="65" customFormat="1" x14ac:dyDescent="0.3">
      <c r="A3" s="63"/>
      <c r="B3" s="76"/>
      <c r="C3" s="77"/>
      <c r="D3" s="38" t="s">
        <v>39</v>
      </c>
      <c r="E3" s="38" t="s">
        <v>64</v>
      </c>
      <c r="F3" s="78" t="s">
        <v>40</v>
      </c>
      <c r="G3" s="79"/>
    </row>
    <row r="4" spans="1:7" x14ac:dyDescent="0.3">
      <c r="B4" s="77" t="s">
        <v>23</v>
      </c>
      <c r="C4" s="77"/>
      <c r="D4" s="54">
        <v>71.761949999999999</v>
      </c>
      <c r="E4" s="54">
        <v>12.0677</v>
      </c>
      <c r="F4" s="55">
        <v>16.170349999999999</v>
      </c>
      <c r="G4" s="47"/>
    </row>
    <row r="5" spans="1:7" x14ac:dyDescent="0.3">
      <c r="D5" s="17"/>
      <c r="E5" s="17"/>
      <c r="F5" s="45"/>
      <c r="G5" s="47"/>
    </row>
    <row r="6" spans="1:7" x14ac:dyDescent="0.3">
      <c r="B6" s="4"/>
      <c r="C6" s="4"/>
      <c r="D6" s="62" t="s">
        <v>41</v>
      </c>
      <c r="E6" s="62"/>
      <c r="F6" s="62"/>
      <c r="G6" s="48"/>
    </row>
    <row r="7" spans="1:7" x14ac:dyDescent="0.3">
      <c r="B7" s="60"/>
      <c r="C7" s="61"/>
      <c r="D7" s="38" t="s">
        <v>42</v>
      </c>
      <c r="E7" s="38" t="s">
        <v>28</v>
      </c>
      <c r="F7" s="38" t="s">
        <v>29</v>
      </c>
    </row>
    <row r="8" spans="1:7" x14ac:dyDescent="0.3">
      <c r="B8" s="81" t="s">
        <v>43</v>
      </c>
      <c r="C8" s="81" t="s">
        <v>44</v>
      </c>
      <c r="D8" s="29">
        <v>7.7031000000000002E-2</v>
      </c>
      <c r="E8" s="29">
        <v>6.363924E-2</v>
      </c>
      <c r="F8" s="29">
        <v>6.3639240000000014E-2</v>
      </c>
    </row>
    <row r="9" spans="1:7" x14ac:dyDescent="0.3">
      <c r="B9" s="82" t="s">
        <v>45</v>
      </c>
      <c r="C9" s="82" t="s">
        <v>44</v>
      </c>
      <c r="D9" s="30">
        <v>9.9599999999999994E-2</v>
      </c>
      <c r="E9" s="30">
        <v>4.5079999999999995E-2</v>
      </c>
      <c r="F9" s="30">
        <v>4.5079999999999995E-2</v>
      </c>
    </row>
    <row r="10" spans="1:7" x14ac:dyDescent="0.3">
      <c r="B10" s="82"/>
      <c r="C10" s="82" t="s">
        <v>46</v>
      </c>
      <c r="D10" s="30">
        <v>9.9156999999999995E-2</v>
      </c>
      <c r="E10" s="30">
        <v>4.0607279999999996E-2</v>
      </c>
      <c r="F10" s="30">
        <v>4.0607279999999996E-2</v>
      </c>
    </row>
    <row r="11" spans="1:7" x14ac:dyDescent="0.3">
      <c r="B11" s="83"/>
      <c r="C11" s="83" t="s">
        <v>47</v>
      </c>
      <c r="D11" s="31">
        <v>0.106951</v>
      </c>
      <c r="E11" s="31">
        <v>3.1444279999999991E-2</v>
      </c>
      <c r="F11" s="31">
        <v>3.1444279999999991E-2</v>
      </c>
    </row>
    <row r="19" spans="2:7" x14ac:dyDescent="0.3">
      <c r="B19" s="4"/>
      <c r="C19" s="4"/>
      <c r="F19"/>
      <c r="G19"/>
    </row>
    <row r="20" spans="2:7" x14ac:dyDescent="0.3">
      <c r="B20" s="4"/>
      <c r="C20" s="4"/>
      <c r="F20"/>
      <c r="G20"/>
    </row>
    <row r="21" spans="2:7" x14ac:dyDescent="0.3">
      <c r="B21" s="4"/>
      <c r="C21" s="4"/>
      <c r="F21"/>
      <c r="G21"/>
    </row>
    <row r="22" spans="2:7" x14ac:dyDescent="0.3">
      <c r="B22" s="4"/>
      <c r="C22" s="4"/>
      <c r="F22"/>
      <c r="G22"/>
    </row>
    <row r="23" spans="2:7" x14ac:dyDescent="0.3">
      <c r="B23" s="4"/>
      <c r="C23" s="4"/>
      <c r="F23"/>
      <c r="G23"/>
    </row>
    <row r="24" spans="2:7" x14ac:dyDescent="0.3">
      <c r="G24"/>
    </row>
    <row r="25" spans="2:7" x14ac:dyDescent="0.3">
      <c r="G25"/>
    </row>
    <row r="26" spans="2:7" x14ac:dyDescent="0.3">
      <c r="G26"/>
    </row>
    <row r="27" spans="2:7" x14ac:dyDescent="0.3">
      <c r="G27"/>
    </row>
    <row r="28" spans="2:7" x14ac:dyDescent="0.3">
      <c r="G28"/>
    </row>
    <row r="29" spans="2:7" x14ac:dyDescent="0.3">
      <c r="G29"/>
    </row>
    <row r="30" spans="2:7" x14ac:dyDescent="0.3">
      <c r="B30" s="4"/>
      <c r="C30" s="4"/>
      <c r="D30" s="12"/>
      <c r="F30" s="14"/>
      <c r="G30" s="14"/>
    </row>
    <row r="31" spans="2:7" x14ac:dyDescent="0.3">
      <c r="B31" s="4"/>
      <c r="C31" s="4"/>
      <c r="F31"/>
      <c r="G31"/>
    </row>
    <row r="32" spans="2:7" x14ac:dyDescent="0.3">
      <c r="B32" s="4"/>
      <c r="C32" s="4"/>
      <c r="F32"/>
      <c r="G32"/>
    </row>
    <row r="33" spans="2:7" x14ac:dyDescent="0.3">
      <c r="B33" s="4"/>
      <c r="C33" s="4"/>
      <c r="D33" s="13"/>
      <c r="E33" s="13"/>
      <c r="F33" s="13"/>
      <c r="G33"/>
    </row>
    <row r="34" spans="2:7" x14ac:dyDescent="0.3">
      <c r="B34" s="4"/>
      <c r="C34" s="4"/>
      <c r="D34" s="13"/>
      <c r="E34" s="13"/>
      <c r="F34" s="13"/>
      <c r="G34"/>
    </row>
    <row r="35" spans="2:7" x14ac:dyDescent="0.3">
      <c r="B35" s="4"/>
      <c r="C35" s="4"/>
      <c r="D35" s="13"/>
      <c r="E35" s="13"/>
      <c r="F35" s="13"/>
      <c r="G35"/>
    </row>
    <row r="36" spans="2:7" x14ac:dyDescent="0.3">
      <c r="B36" s="4"/>
      <c r="C36" s="4"/>
      <c r="D36" s="13"/>
      <c r="E36" s="13"/>
      <c r="F36" s="13"/>
      <c r="G36"/>
    </row>
    <row r="37" spans="2:7" x14ac:dyDescent="0.3">
      <c r="B37" s="4"/>
      <c r="C37" s="4"/>
      <c r="F37"/>
      <c r="G37"/>
    </row>
    <row r="38" spans="2:7" x14ac:dyDescent="0.3">
      <c r="B38" s="4"/>
      <c r="C38" s="4"/>
      <c r="F38"/>
      <c r="G38"/>
    </row>
    <row r="39" spans="2:7" x14ac:dyDescent="0.3">
      <c r="B39" s="4"/>
      <c r="C39" s="4"/>
      <c r="F39"/>
      <c r="G39"/>
    </row>
    <row r="40" spans="2:7" x14ac:dyDescent="0.3">
      <c r="B40" s="4"/>
      <c r="C40" s="4"/>
      <c r="F40"/>
      <c r="G40"/>
    </row>
    <row r="41" spans="2:7" x14ac:dyDescent="0.3">
      <c r="B41" s="4"/>
      <c r="C41" s="4"/>
      <c r="F41"/>
      <c r="G41"/>
    </row>
    <row r="42" spans="2:7" x14ac:dyDescent="0.3">
      <c r="B42" s="4"/>
      <c r="C42" s="4"/>
      <c r="F42"/>
      <c r="G42"/>
    </row>
    <row r="43" spans="2:7" x14ac:dyDescent="0.3">
      <c r="B43" s="4"/>
      <c r="C43" s="4"/>
      <c r="F43"/>
      <c r="G43"/>
    </row>
  </sheetData>
  <mergeCells count="4">
    <mergeCell ref="C2:F2"/>
    <mergeCell ref="B2:B3"/>
    <mergeCell ref="B7:C7"/>
    <mergeCell ref="D6:F6"/>
  </mergeCells>
  <pageMargins left="0.7" right="0.7" top="0.75" bottom="0.75" header="0.3" footer="0.3"/>
  <pageSetup orientation="portrait" verticalDpi="0" r:id="rId1"/>
  <headerFooter>
    <oddHeader>&amp;R&amp;"Aptos"&amp;10&amp;K000000 Internal Use&amp;1#_x000D_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AF9D-8646-4539-AEA9-485209B367AD}">
  <sheetPr codeName="Sheet14"/>
  <dimension ref="A1:H159"/>
  <sheetViews>
    <sheetView workbookViewId="0">
      <selection sqref="A1:XFD2"/>
    </sheetView>
  </sheetViews>
  <sheetFormatPr defaultRowHeight="15" x14ac:dyDescent="0.25"/>
  <cols>
    <col min="2" max="2" width="19.7109375" customWidth="1"/>
    <col min="3" max="3" width="13.140625" bestFit="1" customWidth="1"/>
    <col min="4" max="4" width="13.85546875" customWidth="1"/>
    <col min="5" max="5" width="12" bestFit="1" customWidth="1"/>
    <col min="6" max="6" width="12" customWidth="1"/>
    <col min="7" max="8" width="13" customWidth="1"/>
  </cols>
  <sheetData>
    <row r="1" spans="1:8" s="4" customFormat="1" x14ac:dyDescent="0.25">
      <c r="B1" s="4" t="s">
        <v>52</v>
      </c>
      <c r="C1" s="84"/>
      <c r="D1" s="4" t="s">
        <v>53</v>
      </c>
    </row>
    <row r="2" spans="1:8" s="4" customFormat="1" x14ac:dyDescent="0.25">
      <c r="B2" s="4" t="s">
        <v>50</v>
      </c>
      <c r="C2" s="84" t="s">
        <v>51</v>
      </c>
    </row>
    <row r="3" spans="1:8" x14ac:dyDescent="0.25">
      <c r="A3">
        <v>0</v>
      </c>
      <c r="B3">
        <v>0</v>
      </c>
      <c r="C3" s="10">
        <v>0</v>
      </c>
      <c r="D3">
        <v>0</v>
      </c>
    </row>
    <row r="4" spans="1:8" x14ac:dyDescent="0.25">
      <c r="A4">
        <v>1</v>
      </c>
      <c r="B4" s="9">
        <v>0.27984408275782968</v>
      </c>
      <c r="C4" s="11">
        <v>0.44114594478030789</v>
      </c>
      <c r="D4" s="9">
        <v>0.1613018620224782</v>
      </c>
      <c r="E4" s="9"/>
      <c r="F4" s="9"/>
    </row>
    <row r="5" spans="1:8" x14ac:dyDescent="0.25">
      <c r="A5">
        <v>2</v>
      </c>
      <c r="B5" s="9">
        <v>0.64122732429896523</v>
      </c>
      <c r="C5" s="11">
        <v>0.91454410698459387</v>
      </c>
      <c r="D5" s="9">
        <v>0.27331678268562865</v>
      </c>
      <c r="E5" s="9"/>
      <c r="F5" s="9"/>
    </row>
    <row r="6" spans="1:8" x14ac:dyDescent="0.25">
      <c r="A6">
        <v>3</v>
      </c>
      <c r="B6" s="9">
        <v>0.81779171838425313</v>
      </c>
      <c r="C6" s="11">
        <v>1.3163355198043014</v>
      </c>
      <c r="D6" s="9">
        <v>0.49854380142004828</v>
      </c>
      <c r="E6" s="9"/>
      <c r="F6" s="9"/>
    </row>
    <row r="7" spans="1:8" x14ac:dyDescent="0.25">
      <c r="A7">
        <v>4</v>
      </c>
      <c r="B7" s="9">
        <v>0.89457085654542912</v>
      </c>
      <c r="C7" s="11">
        <v>1.6554103933146047</v>
      </c>
      <c r="D7" s="9">
        <v>0.7608395367691756</v>
      </c>
      <c r="E7" s="9"/>
      <c r="F7" s="9"/>
    </row>
    <row r="8" spans="1:8" x14ac:dyDescent="0.25">
      <c r="A8">
        <v>5</v>
      </c>
      <c r="B8" s="9">
        <v>0.94180092086568745</v>
      </c>
      <c r="C8" s="11">
        <v>1.9487793586219659</v>
      </c>
      <c r="D8" s="9">
        <v>1.0069784377562785</v>
      </c>
      <c r="E8" s="9"/>
      <c r="F8" s="9"/>
    </row>
    <row r="9" spans="1:8" x14ac:dyDescent="0.25">
      <c r="A9">
        <v>6</v>
      </c>
      <c r="B9" s="9">
        <v>0.98318574739788556</v>
      </c>
      <c r="C9" s="11">
        <v>2.188451744537101</v>
      </c>
      <c r="D9" s="9">
        <v>1.2052659971392155</v>
      </c>
      <c r="E9" s="9"/>
      <c r="F9" s="9"/>
    </row>
    <row r="10" spans="1:8" x14ac:dyDescent="0.25">
      <c r="A10">
        <v>7</v>
      </c>
      <c r="B10" s="9">
        <v>1.0420113915772022</v>
      </c>
      <c r="C10" s="11">
        <v>2.3825623573862975</v>
      </c>
      <c r="D10" s="9">
        <v>1.3405509658090953</v>
      </c>
    </row>
    <row r="11" spans="1:8" x14ac:dyDescent="0.25">
      <c r="A11">
        <v>8</v>
      </c>
      <c r="B11" s="9">
        <v>1.1159726694500938</v>
      </c>
      <c r="C11" s="11">
        <v>2.5295740081684004</v>
      </c>
      <c r="D11" s="9">
        <v>1.4136013387183066</v>
      </c>
      <c r="F11" s="43" t="s">
        <v>49</v>
      </c>
      <c r="G11" s="38" t="s">
        <v>50</v>
      </c>
      <c r="H11" s="42" t="s">
        <v>51</v>
      </c>
    </row>
    <row r="12" spans="1:8" x14ac:dyDescent="0.25">
      <c r="A12">
        <v>9</v>
      </c>
      <c r="B12" s="9">
        <v>1.1916232201984123</v>
      </c>
      <c r="C12" s="11">
        <v>2.628720998936207</v>
      </c>
      <c r="D12" s="9">
        <v>1.4370977787377948</v>
      </c>
      <c r="F12" s="21" t="s">
        <v>91</v>
      </c>
      <c r="G12" s="32">
        <v>0.70384413129372803</v>
      </c>
      <c r="H12" s="11">
        <v>1.0085409785855048</v>
      </c>
    </row>
    <row r="13" spans="1:8" x14ac:dyDescent="0.25">
      <c r="A13">
        <v>10</v>
      </c>
      <c r="B13" s="9">
        <v>1.2558343906219127</v>
      </c>
      <c r="C13" s="11">
        <v>2.6833637823705736</v>
      </c>
      <c r="D13" s="9">
        <v>1.4275293917486609</v>
      </c>
      <c r="F13" s="23" t="s">
        <v>92</v>
      </c>
      <c r="G13" s="33">
        <v>0.71874979378866821</v>
      </c>
      <c r="H13" s="11">
        <v>1.1880676496477545</v>
      </c>
    </row>
    <row r="14" spans="1:8" x14ac:dyDescent="0.25">
      <c r="A14">
        <v>11</v>
      </c>
      <c r="B14" s="9">
        <v>1.3009902282859587</v>
      </c>
      <c r="C14" s="11">
        <v>2.7012515351348521</v>
      </c>
      <c r="D14" s="9">
        <v>1.4002613068488934</v>
      </c>
      <c r="F14" s="23" t="s">
        <v>93</v>
      </c>
      <c r="G14" s="33">
        <v>0.75878207373062223</v>
      </c>
      <c r="H14" s="11">
        <v>1.4970531452630018</v>
      </c>
    </row>
    <row r="15" spans="1:8" x14ac:dyDescent="0.25">
      <c r="A15">
        <v>12</v>
      </c>
      <c r="B15" s="9">
        <v>1.3259236989033862</v>
      </c>
      <c r="C15" s="11">
        <v>2.6932191699249319</v>
      </c>
      <c r="D15" s="9">
        <v>1.3672954710215457</v>
      </c>
      <c r="F15" s="23" t="s">
        <v>103</v>
      </c>
      <c r="G15" s="33">
        <v>0.77769804869040382</v>
      </c>
      <c r="H15" s="11">
        <v>1.5356546479005373</v>
      </c>
    </row>
    <row r="16" spans="1:8" x14ac:dyDescent="0.25">
      <c r="A16">
        <v>13</v>
      </c>
      <c r="B16" s="9">
        <v>1.3340388323183516</v>
      </c>
      <c r="C16" s="11">
        <v>2.6704800971204312</v>
      </c>
      <c r="D16" s="9">
        <v>1.3364412648020796</v>
      </c>
      <c r="F16" s="26"/>
      <c r="G16" s="34"/>
      <c r="H16" s="36"/>
    </row>
    <row r="17" spans="1:7" x14ac:dyDescent="0.25">
      <c r="A17">
        <v>14</v>
      </c>
      <c r="B17" s="9">
        <v>1.3307774139825979</v>
      </c>
      <c r="C17" s="11">
        <v>2.6424416019720898</v>
      </c>
      <c r="D17" s="9">
        <v>1.3116641879894919</v>
      </c>
    </row>
    <row r="18" spans="1:7" x14ac:dyDescent="0.25">
      <c r="A18">
        <v>15</v>
      </c>
      <c r="B18" s="9">
        <v>1.321564859022839</v>
      </c>
      <c r="C18" s="11">
        <v>2.615632866616413</v>
      </c>
      <c r="D18" s="9">
        <v>1.294068007593574</v>
      </c>
    </row>
    <row r="19" spans="1:7" x14ac:dyDescent="0.25">
      <c r="A19">
        <v>16</v>
      </c>
      <c r="B19" s="9">
        <v>1.3106256862130516</v>
      </c>
      <c r="C19" s="11">
        <v>2.5936366660518573</v>
      </c>
      <c r="D19" s="9">
        <v>1.2830109798388056</v>
      </c>
    </row>
    <row r="20" spans="1:7" x14ac:dyDescent="0.25">
      <c r="A20">
        <v>17</v>
      </c>
      <c r="B20" s="9">
        <v>1.3006026869501142</v>
      </c>
      <c r="C20" s="11">
        <v>2.5776502137379032</v>
      </c>
      <c r="D20" s="9">
        <v>1.277047526787789</v>
      </c>
    </row>
    <row r="21" spans="1:7" x14ac:dyDescent="0.25">
      <c r="A21">
        <v>18</v>
      </c>
      <c r="B21" s="9">
        <v>1.2927144389640377</v>
      </c>
      <c r="C21" s="11">
        <v>2.5672910458147902</v>
      </c>
      <c r="D21" s="9">
        <v>1.2745766068507525</v>
      </c>
      <c r="G21" s="12"/>
    </row>
    <row r="22" spans="1:7" x14ac:dyDescent="0.25">
      <c r="A22">
        <v>19</v>
      </c>
      <c r="B22" s="9">
        <v>1.2871650937058776</v>
      </c>
      <c r="C22" s="11">
        <v>2.5613696893435511</v>
      </c>
      <c r="D22" s="9">
        <v>1.2742045956376735</v>
      </c>
      <c r="G22" s="12"/>
    </row>
    <row r="23" spans="1:7" x14ac:dyDescent="0.25">
      <c r="A23">
        <v>20</v>
      </c>
      <c r="B23" s="9">
        <v>1.2835904240446006</v>
      </c>
      <c r="C23" s="11">
        <v>2.5584803704819192</v>
      </c>
      <c r="D23" s="9">
        <v>1.2748899464373187</v>
      </c>
      <c r="G23" s="12"/>
    </row>
    <row r="24" spans="1:7" x14ac:dyDescent="0.25">
      <c r="A24">
        <v>21</v>
      </c>
      <c r="B24" s="9">
        <v>1.2814177908302415</v>
      </c>
      <c r="C24" s="11">
        <v>2.5573674158248849</v>
      </c>
      <c r="D24" s="9">
        <v>1.2759496249946434</v>
      </c>
      <c r="G24" s="12"/>
    </row>
    <row r="25" spans="1:7" x14ac:dyDescent="0.25">
      <c r="A25">
        <v>22</v>
      </c>
      <c r="B25" s="9">
        <v>1.2800972291732826</v>
      </c>
      <c r="C25" s="11">
        <v>2.557092814815709</v>
      </c>
      <c r="D25" s="9">
        <v>1.2769955856424264</v>
      </c>
      <c r="G25" s="12"/>
    </row>
    <row r="26" spans="1:7" x14ac:dyDescent="0.25">
      <c r="A26">
        <v>23</v>
      </c>
      <c r="B26" s="9">
        <v>1.279212451830225</v>
      </c>
      <c r="C26" s="11">
        <v>2.5570616654715383</v>
      </c>
      <c r="D26" s="9">
        <v>1.2778492136413133</v>
      </c>
      <c r="G26" s="12"/>
    </row>
    <row r="27" spans="1:7" x14ac:dyDescent="0.25">
      <c r="A27">
        <v>24</v>
      </c>
      <c r="B27" s="9">
        <v>1.2785049405285243</v>
      </c>
      <c r="C27" s="11">
        <v>2.5569666140893288</v>
      </c>
      <c r="D27" s="9">
        <v>1.2784616735608045</v>
      </c>
      <c r="G27" s="12"/>
    </row>
    <row r="28" spans="1:7" x14ac:dyDescent="0.25">
      <c r="A28">
        <v>25</v>
      </c>
      <c r="B28" s="9">
        <v>1.2778487455194387</v>
      </c>
      <c r="C28" s="11">
        <v>2.556701272327877</v>
      </c>
      <c r="D28" s="9">
        <v>1.2788525268084383</v>
      </c>
      <c r="G28" s="12"/>
    </row>
    <row r="29" spans="1:7" x14ac:dyDescent="0.25">
      <c r="A29">
        <v>26</v>
      </c>
      <c r="B29" s="9">
        <v>1.2772067881905658</v>
      </c>
      <c r="C29" s="11">
        <v>2.5562756274832843</v>
      </c>
      <c r="D29" s="9">
        <v>1.2790688392927185</v>
      </c>
      <c r="G29" s="12"/>
    </row>
    <row r="30" spans="1:7" x14ac:dyDescent="0.25">
      <c r="A30">
        <v>27</v>
      </c>
      <c r="B30" s="9">
        <v>1.2765885496252682</v>
      </c>
      <c r="C30" s="11">
        <v>2.5557502140159283</v>
      </c>
      <c r="D30" s="9">
        <v>1.27916166439066</v>
      </c>
      <c r="G30" s="12"/>
    </row>
    <row r="31" spans="1:7" x14ac:dyDescent="0.25">
      <c r="A31">
        <v>28</v>
      </c>
      <c r="B31" s="9">
        <v>1.2760187058098005</v>
      </c>
      <c r="C31" s="11">
        <v>2.5551936282564691</v>
      </c>
      <c r="D31" s="9">
        <v>1.2791749224466686</v>
      </c>
      <c r="G31" s="12"/>
    </row>
    <row r="32" spans="1:7" x14ac:dyDescent="0.25">
      <c r="A32">
        <v>29</v>
      </c>
      <c r="B32" s="9">
        <v>1.2755187732373274</v>
      </c>
      <c r="C32" s="11">
        <v>2.5546606664899274</v>
      </c>
      <c r="D32" s="9">
        <v>1.2791418932526</v>
      </c>
      <c r="G32" s="12"/>
    </row>
    <row r="33" spans="1:7" x14ac:dyDescent="0.25">
      <c r="A33">
        <v>30</v>
      </c>
      <c r="B33" s="9">
        <v>1.2750995911400054</v>
      </c>
      <c r="C33" s="11">
        <v>2.5541852428098366</v>
      </c>
      <c r="D33" s="9">
        <v>1.2790856516698312</v>
      </c>
      <c r="G33" s="12"/>
    </row>
    <row r="34" spans="1:7" x14ac:dyDescent="0.25">
      <c r="A34">
        <v>31</v>
      </c>
      <c r="B34" s="9">
        <v>1.2747609004496452</v>
      </c>
      <c r="C34" s="11">
        <v>2.5537819622755142</v>
      </c>
      <c r="D34" s="9">
        <v>1.2790210618258691</v>
      </c>
      <c r="G34" s="12"/>
    </row>
    <row r="35" spans="1:7" x14ac:dyDescent="0.25">
      <c r="A35">
        <v>32</v>
      </c>
      <c r="B35" s="9">
        <v>1.2744944285924653</v>
      </c>
      <c r="C35" s="11">
        <v>2.5534514465875402</v>
      </c>
      <c r="D35" s="9">
        <v>1.2789570179950749</v>
      </c>
      <c r="G35" s="12"/>
    </row>
    <row r="36" spans="1:7" x14ac:dyDescent="0.25">
      <c r="A36">
        <v>33</v>
      </c>
      <c r="B36" s="9">
        <v>1.2742878515960898</v>
      </c>
      <c r="C36" s="11">
        <v>2.5531862081465295</v>
      </c>
      <c r="D36" s="9">
        <v>1.2788983565504397</v>
      </c>
      <c r="G36" s="12"/>
    </row>
    <row r="37" spans="1:7" x14ac:dyDescent="0.25">
      <c r="A37">
        <v>34</v>
      </c>
      <c r="B37" s="9">
        <v>1.2741281311676733</v>
      </c>
      <c r="C37" s="11">
        <v>2.5529754189611786</v>
      </c>
      <c r="D37" s="9">
        <v>1.2788472877935053</v>
      </c>
      <c r="G37" s="12"/>
    </row>
    <row r="38" spans="1:7" x14ac:dyDescent="0.25">
      <c r="A38">
        <v>35</v>
      </c>
      <c r="B38" s="9">
        <v>1.2740036519826026</v>
      </c>
      <c r="C38" s="11">
        <v>2.5528080458305347</v>
      </c>
      <c r="D38" s="9">
        <v>1.2788043938479321</v>
      </c>
      <c r="G38" s="12"/>
    </row>
    <row r="39" spans="1:7" x14ac:dyDescent="0.25">
      <c r="A39">
        <v>36</v>
      </c>
      <c r="B39" s="9">
        <v>1.2739051835338078</v>
      </c>
      <c r="C39" s="11">
        <v>2.5526744830902448</v>
      </c>
      <c r="D39" s="9">
        <v>1.278769299556437</v>
      </c>
      <c r="G39" s="12"/>
    </row>
    <row r="40" spans="1:7" x14ac:dyDescent="0.25">
      <c r="A40">
        <v>37</v>
      </c>
      <c r="B40" s="9">
        <v>1.2738259790333384</v>
      </c>
      <c r="C40" s="11">
        <v>2.5525670969549052</v>
      </c>
      <c r="D40" s="9">
        <v>1.2787411179215669</v>
      </c>
      <c r="G40" s="12"/>
    </row>
    <row r="41" spans="1:7" x14ac:dyDescent="0.25">
      <c r="A41">
        <v>38</v>
      </c>
      <c r="B41" s="9">
        <v>1.2737613870387854</v>
      </c>
      <c r="C41" s="11">
        <v>2.552480131502266</v>
      </c>
      <c r="D41" s="9">
        <v>1.2787187444634807</v>
      </c>
      <c r="G41" s="12"/>
    </row>
    <row r="42" spans="1:7" x14ac:dyDescent="0.25">
      <c r="A42">
        <v>39</v>
      </c>
      <c r="B42" s="9">
        <v>1.2737082881197459</v>
      </c>
      <c r="C42" s="11">
        <v>2.5524093363912259</v>
      </c>
      <c r="D42" s="9">
        <v>1.27870104827148</v>
      </c>
      <c r="G42" s="12"/>
    </row>
    <row r="43" spans="1:7" x14ac:dyDescent="0.25">
      <c r="A43">
        <v>40</v>
      </c>
      <c r="B43" s="9">
        <v>1.2736645590497586</v>
      </c>
      <c r="C43" s="11">
        <v>2.5523515482389625</v>
      </c>
      <c r="D43" s="9">
        <v>1.2786869891892039</v>
      </c>
      <c r="G43" s="12"/>
    </row>
    <row r="44" spans="1:7" x14ac:dyDescent="0.25">
      <c r="A44">
        <v>41</v>
      </c>
      <c r="B44" s="9">
        <v>1.2736286617411663</v>
      </c>
      <c r="C44" s="11">
        <v>2.5523043422128522</v>
      </c>
      <c r="D44" s="9">
        <v>1.2786756804716859</v>
      </c>
      <c r="G44" s="12"/>
    </row>
    <row r="45" spans="1:7" x14ac:dyDescent="0.25">
      <c r="A45">
        <v>42</v>
      </c>
      <c r="B45" s="9">
        <v>1.2735993774498855</v>
      </c>
      <c r="C45" s="11">
        <v>2.5522657890032274</v>
      </c>
      <c r="D45" s="9">
        <v>1.2786664115533419</v>
      </c>
      <c r="G45" s="12"/>
    </row>
    <row r="46" spans="1:7" x14ac:dyDescent="0.25">
      <c r="A46">
        <v>43</v>
      </c>
      <c r="B46" s="9">
        <v>1.2735756633524886</v>
      </c>
      <c r="C46" s="11">
        <v>2.5522343066994857</v>
      </c>
      <c r="D46" s="9">
        <v>1.2786586433469971</v>
      </c>
      <c r="G46" s="12"/>
    </row>
    <row r="47" spans="1:7" x14ac:dyDescent="0.25">
      <c r="A47">
        <v>44</v>
      </c>
      <c r="B47" s="9">
        <v>1.2735565924486991</v>
      </c>
      <c r="C47" s="11">
        <v>2.5522085792949234</v>
      </c>
      <c r="D47" s="9">
        <v>1.2786519868462243</v>
      </c>
      <c r="G47" s="12"/>
    </row>
    <row r="48" spans="1:7" x14ac:dyDescent="0.25">
      <c r="A48">
        <v>45</v>
      </c>
      <c r="B48" s="9">
        <v>1.2735413391025352</v>
      </c>
      <c r="C48" s="11">
        <v>2.5521875129844274</v>
      </c>
      <c r="D48" s="9">
        <v>1.2786461738818922</v>
      </c>
      <c r="G48" s="12"/>
    </row>
    <row r="49" spans="1:4" x14ac:dyDescent="0.25">
      <c r="A49">
        <v>46</v>
      </c>
      <c r="B49" s="9">
        <v>1.2735291822271622</v>
      </c>
      <c r="C49" s="11">
        <v>2.5521702088502352</v>
      </c>
      <c r="D49" s="9">
        <v>1.278641026623073</v>
      </c>
    </row>
    <row r="50" spans="1:4" x14ac:dyDescent="0.25">
      <c r="A50">
        <v>47</v>
      </c>
      <c r="B50" s="9">
        <v>1.2735195095398444</v>
      </c>
      <c r="C50" s="11">
        <v>2.5521559396195048</v>
      </c>
      <c r="D50" s="9">
        <v>1.2786364300796604</v>
      </c>
    </row>
    <row r="51" spans="1:4" x14ac:dyDescent="0.25">
      <c r="A51">
        <v>48</v>
      </c>
      <c r="B51" s="9">
        <v>1.2735118157770842</v>
      </c>
      <c r="C51" s="11">
        <v>2.5521441255726751</v>
      </c>
      <c r="D51" s="9">
        <v>1.2786323097955909</v>
      </c>
    </row>
    <row r="52" spans="1:4" x14ac:dyDescent="0.25">
      <c r="A52">
        <v>49</v>
      </c>
      <c r="B52" s="9">
        <v>1.2735056939493505</v>
      </c>
      <c r="C52" s="11">
        <v>2.5521343092730353</v>
      </c>
      <c r="D52" s="9">
        <v>1.2786286153236848</v>
      </c>
    </row>
    <row r="53" spans="1:4" x14ac:dyDescent="0.25">
      <c r="A53">
        <v>50</v>
      </c>
      <c r="B53" s="9">
        <v>1.2735008217793276</v>
      </c>
      <c r="C53" s="11">
        <v>2.5521261308117493</v>
      </c>
      <c r="D53" s="9">
        <v>1.2786253090324218</v>
      </c>
    </row>
    <row r="54" spans="1:4" x14ac:dyDescent="0.25">
      <c r="A54">
        <v>51</v>
      </c>
      <c r="B54" s="9">
        <v>1.2734969462723456</v>
      </c>
      <c r="C54" s="11">
        <v>2.552119305523548</v>
      </c>
      <c r="D54" s="9">
        <v>1.2786223592512025</v>
      </c>
    </row>
    <row r="55" spans="1:4" x14ac:dyDescent="0.25">
      <c r="A55">
        <v>52</v>
      </c>
      <c r="B55" s="9">
        <v>1.2734938688893083</v>
      </c>
      <c r="C55" s="11">
        <v>2.552113605487194</v>
      </c>
      <c r="D55" s="9">
        <v>1.2786197365978857</v>
      </c>
    </row>
    <row r="56" spans="1:4" x14ac:dyDescent="0.25">
      <c r="A56">
        <v>53</v>
      </c>
      <c r="B56" s="9">
        <v>1.2734914328295988</v>
      </c>
      <c r="C56" s="11">
        <v>2.5521088452446827</v>
      </c>
      <c r="D56" s="9">
        <v>1.278617412415084</v>
      </c>
    </row>
    <row r="57" spans="1:4" x14ac:dyDescent="0.25">
      <c r="A57">
        <v>54</v>
      </c>
      <c r="B57" s="9">
        <v>1.2734895129944412</v>
      </c>
      <c r="C57" s="11">
        <v>2.552104871441907</v>
      </c>
      <c r="D57" s="9">
        <v>1.2786153584474658</v>
      </c>
    </row>
    <row r="58" spans="1:4" x14ac:dyDescent="0.25">
      <c r="A58">
        <v>55</v>
      </c>
      <c r="B58" s="9">
        <v>1.2734880085281786</v>
      </c>
      <c r="C58" s="11">
        <v>2.5521015556612348</v>
      </c>
      <c r="D58" s="9">
        <v>1.2786135471330562</v>
      </c>
    </row>
    <row r="59" spans="1:4" x14ac:dyDescent="0.25">
      <c r="A59">
        <v>56</v>
      </c>
      <c r="B59" s="9">
        <v>1.2734868374744579</v>
      </c>
      <c r="C59" s="11">
        <v>2.5520987895769398</v>
      </c>
      <c r="D59" s="9">
        <v>1.2786119521024819</v>
      </c>
    </row>
    <row r="60" spans="1:4" x14ac:dyDescent="0.25">
      <c r="A60">
        <v>57</v>
      </c>
      <c r="B60" s="9">
        <v>1.2734859329802894</v>
      </c>
      <c r="C60" s="11">
        <v>2.5520964816338143</v>
      </c>
      <c r="D60" s="9">
        <v>1.2786105486535249</v>
      </c>
    </row>
    <row r="61" spans="1:4" x14ac:dyDescent="0.25">
      <c r="A61">
        <v>58</v>
      </c>
      <c r="B61" s="9">
        <v>1.2734852405344332</v>
      </c>
      <c r="C61" s="11">
        <v>2.5520945546291474</v>
      </c>
      <c r="D61" s="9">
        <v>1.2786093140947141</v>
      </c>
    </row>
    <row r="62" spans="1:4" x14ac:dyDescent="0.25">
      <c r="A62">
        <v>59</v>
      </c>
      <c r="B62" s="9">
        <v>1.2734847158556661</v>
      </c>
      <c r="C62" s="11">
        <v>2.5520929437833129</v>
      </c>
      <c r="D62" s="9">
        <v>1.2786082279276467</v>
      </c>
    </row>
    <row r="63" spans="1:4" x14ac:dyDescent="0.25">
      <c r="A63">
        <v>60</v>
      </c>
      <c r="B63" s="9">
        <v>1.2734843231811066</v>
      </c>
      <c r="C63" s="11">
        <v>2.5520915950650425</v>
      </c>
      <c r="D63" s="9">
        <v>1.2786072718839359</v>
      </c>
    </row>
    <row r="64" spans="1:4" x14ac:dyDescent="0.25">
      <c r="A64">
        <v>61</v>
      </c>
      <c r="B64" s="9">
        <v>1.2734840338156639</v>
      </c>
      <c r="C64" s="11">
        <v>2.5520904636640696</v>
      </c>
      <c r="D64" s="9">
        <v>1.2786064298484057</v>
      </c>
    </row>
    <row r="65" spans="1:4" x14ac:dyDescent="0.25">
      <c r="A65">
        <v>62</v>
      </c>
      <c r="B65" s="9">
        <v>1.2734838248777303</v>
      </c>
      <c r="C65" s="11">
        <v>2.5520895125858312</v>
      </c>
      <c r="D65" s="9">
        <v>1.2786056877081009</v>
      </c>
    </row>
    <row r="66" spans="1:4" x14ac:dyDescent="0.25">
      <c r="A66">
        <v>63</v>
      </c>
      <c r="B66" s="9">
        <v>1.2734836782158032</v>
      </c>
      <c r="C66" s="11">
        <v>2.552088711374001</v>
      </c>
      <c r="D66" s="9">
        <v>1.2786050331581977</v>
      </c>
    </row>
    <row r="67" spans="1:4" x14ac:dyDescent="0.25">
      <c r="A67">
        <v>64</v>
      </c>
      <c r="B67" s="9">
        <v>1.2734835794862676</v>
      </c>
      <c r="C67" s="11">
        <v>2.5520880349804376</v>
      </c>
      <c r="D67" s="9">
        <v>1.27860445549417</v>
      </c>
    </row>
    <row r="68" spans="1:4" x14ac:dyDescent="0.25">
      <c r="A68">
        <v>65</v>
      </c>
      <c r="B68" s="9">
        <v>1.2734835173849879</v>
      </c>
      <c r="C68" s="11">
        <v>2.5520874627910528</v>
      </c>
      <c r="D68" s="9">
        <v>1.2786039454060649</v>
      </c>
    </row>
    <row r="69" spans="1:4" x14ac:dyDescent="0.25">
      <c r="A69">
        <v>66</v>
      </c>
      <c r="B69" s="9">
        <v>1.2734834830201658</v>
      </c>
      <c r="C69" s="11">
        <v>2.5520869778081323</v>
      </c>
      <c r="D69" s="9">
        <v>1.2786034947879665</v>
      </c>
    </row>
    <row r="70" spans="1:4" x14ac:dyDescent="0.25">
      <c r="A70">
        <v>67</v>
      </c>
      <c r="B70" s="9">
        <v>1.2734834694090313</v>
      </c>
      <c r="C70" s="11">
        <v>2.5520865659779401</v>
      </c>
      <c r="D70" s="9">
        <v>1.2786030965689088</v>
      </c>
    </row>
    <row r="71" spans="1:4" x14ac:dyDescent="0.25">
      <c r="A71">
        <v>68</v>
      </c>
      <c r="B71" s="9">
        <v>1.2734834710800724</v>
      </c>
      <c r="C71" s="11">
        <v>2.5520862156451551</v>
      </c>
      <c r="D71" s="9">
        <v>1.2786027445650827</v>
      </c>
    </row>
    <row r="72" spans="1:4" x14ac:dyDescent="0.25">
      <c r="A72">
        <v>69</v>
      </c>
      <c r="B72" s="9">
        <v>1.2734834837592635</v>
      </c>
      <c r="C72" s="11">
        <v>2.5520859171150434</v>
      </c>
      <c r="D72" s="9">
        <v>1.2786024333557799</v>
      </c>
    </row>
    <row r="73" spans="1:4" x14ac:dyDescent="0.25">
      <c r="A73">
        <v>70</v>
      </c>
      <c r="B73" s="9">
        <v>1.2734835041237291</v>
      </c>
      <c r="C73" s="11">
        <v>2.5520856623016064</v>
      </c>
      <c r="D73" s="9">
        <v>1.2786021581778773</v>
      </c>
    </row>
    <row r="74" spans="1:4" x14ac:dyDescent="0.25">
      <c r="A74">
        <v>71</v>
      </c>
      <c r="B74" s="9">
        <v>1.2734835296072333</v>
      </c>
      <c r="C74" s="11">
        <v>2.5520854444450736</v>
      </c>
      <c r="D74" s="9">
        <v>1.2786019148378402</v>
      </c>
    </row>
    <row r="75" spans="1:4" x14ac:dyDescent="0.25">
      <c r="A75">
        <v>72</v>
      </c>
      <c r="B75" s="9">
        <v>1.2734835582452364</v>
      </c>
      <c r="C75" s="11">
        <v>2.5520852578830855</v>
      </c>
      <c r="D75" s="9">
        <v>1.2786016996378491</v>
      </c>
    </row>
    <row r="76" spans="1:4" x14ac:dyDescent="0.25">
      <c r="A76">
        <v>73</v>
      </c>
      <c r="B76" s="9">
        <v>1.2734835885507723</v>
      </c>
      <c r="C76" s="11">
        <v>2.5520850978647314</v>
      </c>
      <c r="D76" s="9">
        <v>1.2786015093139591</v>
      </c>
    </row>
    <row r="77" spans="1:4" x14ac:dyDescent="0.25">
      <c r="A77">
        <v>74</v>
      </c>
      <c r="B77" s="9">
        <v>1.2734836194146171</v>
      </c>
      <c r="C77" s="11">
        <v>2.5520849603974938</v>
      </c>
      <c r="D77" s="9">
        <v>1.2786013409828767</v>
      </c>
    </row>
    <row r="78" spans="1:4" x14ac:dyDescent="0.25">
      <c r="A78">
        <v>75</v>
      </c>
      <c r="B78" s="9">
        <v>1.2734836500245539</v>
      </c>
      <c r="C78" s="11">
        <v>2.5520848421211273</v>
      </c>
      <c r="D78" s="9">
        <v>1.2786011920965734</v>
      </c>
    </row>
    <row r="79" spans="1:4" x14ac:dyDescent="0.25">
      <c r="A79">
        <v>76</v>
      </c>
      <c r="B79" s="9">
        <v>1.2734836798006688</v>
      </c>
      <c r="C79" s="11">
        <v>2.5520847402031865</v>
      </c>
      <c r="D79" s="9">
        <v>1.2786010604025178</v>
      </c>
    </row>
    <row r="80" spans="1:4" x14ac:dyDescent="0.25">
      <c r="A80">
        <v>77</v>
      </c>
      <c r="B80" s="9">
        <v>1.273483708342682</v>
      </c>
      <c r="C80" s="11">
        <v>2.5520846522524065</v>
      </c>
      <c r="D80" s="9">
        <v>1.2786009439097246</v>
      </c>
    </row>
    <row r="81" spans="1:4" x14ac:dyDescent="0.25">
      <c r="A81">
        <v>78</v>
      </c>
      <c r="B81" s="9">
        <v>1.2734837353885808</v>
      </c>
      <c r="C81" s="11">
        <v>2.5520845762465827</v>
      </c>
      <c r="D81" s="9">
        <v>1.2786008408580019</v>
      </c>
    </row>
    <row r="82" spans="1:4" x14ac:dyDescent="0.25">
      <c r="A82">
        <v>79</v>
      </c>
      <c r="B82" s="9">
        <v>1.2734837607815352</v>
      </c>
      <c r="C82" s="11">
        <v>2.5520845104730405</v>
      </c>
      <c r="D82" s="9">
        <v>1.2786007496915053</v>
      </c>
    </row>
    <row r="83" spans="1:4" x14ac:dyDescent="0.25">
      <c r="A83">
        <v>80</v>
      </c>
      <c r="B83" s="9">
        <v>1.2734837844434521</v>
      </c>
      <c r="C83" s="11">
        <v>2.5520844534785647</v>
      </c>
      <c r="D83" s="9">
        <v>1.2786006690351126</v>
      </c>
    </row>
    <row r="84" spans="1:4" x14ac:dyDescent="0.25">
      <c r="A84">
        <v>81</v>
      </c>
      <c r="B84" s="9">
        <v>1.2734838063548137</v>
      </c>
      <c r="C84" s="11">
        <v>2.5520844040280766</v>
      </c>
      <c r="D84" s="9">
        <v>1.2786005976732628</v>
      </c>
    </row>
    <row r="85" spans="1:4" x14ac:dyDescent="0.25">
      <c r="A85">
        <v>82</v>
      </c>
      <c r="B85" s="9">
        <v>1.2734838265386905</v>
      </c>
      <c r="C85" s="11">
        <v>2.5520843610702393</v>
      </c>
      <c r="D85" s="9">
        <v>1.2786005345315488</v>
      </c>
    </row>
    <row r="86" spans="1:4" x14ac:dyDescent="0.25">
      <c r="A86">
        <v>83</v>
      </c>
      <c r="B86" s="9">
        <v>1.2734838450483954</v>
      </c>
      <c r="C86" s="11">
        <v>2.5520843237086144</v>
      </c>
      <c r="D86" s="9">
        <v>1.278600478660219</v>
      </c>
    </row>
    <row r="87" spans="1:4" x14ac:dyDescent="0.25">
      <c r="A87">
        <v>84</v>
      </c>
      <c r="B87" s="9">
        <v>1.2734838619576472</v>
      </c>
      <c r="C87" s="11">
        <v>2.5520842911775921</v>
      </c>
      <c r="D87" s="9">
        <v>1.2786004292199449</v>
      </c>
    </row>
    <row r="88" spans="1:4" x14ac:dyDescent="0.25">
      <c r="A88">
        <v>85</v>
      </c>
      <c r="B88" s="9">
        <v>1.273483877353776</v>
      </c>
      <c r="C88" s="11">
        <v>2.5520842628220963</v>
      </c>
      <c r="D88" s="9">
        <v>1.2786003854683203</v>
      </c>
    </row>
    <row r="89" spans="1:4" x14ac:dyDescent="0.25">
      <c r="A89">
        <v>86</v>
      </c>
      <c r="B89" s="9">
        <v>1.2734838913316615</v>
      </c>
      <c r="C89" s="11">
        <v>2.5520842380810871</v>
      </c>
      <c r="D89" s="9">
        <v>1.2786003467494256</v>
      </c>
    </row>
    <row r="90" spans="1:4" x14ac:dyDescent="0.25">
      <c r="A90">
        <v>87</v>
      </c>
      <c r="B90" s="9">
        <v>1.2734839039898471</v>
      </c>
      <c r="C90" s="11">
        <v>2.5520842164730606</v>
      </c>
      <c r="D90" s="9">
        <v>1.2786003124832135</v>
      </c>
    </row>
    <row r="91" spans="1:4" x14ac:dyDescent="0.25">
      <c r="A91">
        <v>88</v>
      </c>
      <c r="B91" s="9">
        <v>1.2734839154276756</v>
      </c>
      <c r="C91" s="11">
        <v>2.552084197584148</v>
      </c>
      <c r="D91" s="9">
        <v>1.2786002821564724</v>
      </c>
    </row>
    <row r="92" spans="1:4" x14ac:dyDescent="0.25">
      <c r="A92">
        <v>89</v>
      </c>
      <c r="B92" s="9">
        <v>1.2734839257425135</v>
      </c>
      <c r="C92" s="11">
        <v>2.5520841810578343</v>
      </c>
      <c r="D92" s="9">
        <v>1.2786002553153208</v>
      </c>
    </row>
    <row r="93" spans="1:4" x14ac:dyDescent="0.25">
      <c r="A93">
        <v>90</v>
      </c>
      <c r="B93" s="9">
        <v>1.2734839350283522</v>
      </c>
      <c r="C93" s="11">
        <v>2.5520841665870098</v>
      </c>
      <c r="D93" s="9">
        <v>1.2786002315586575</v>
      </c>
    </row>
    <row r="94" spans="1:4" x14ac:dyDescent="0.25">
      <c r="A94">
        <v>91</v>
      </c>
      <c r="B94" s="9">
        <v>1.2734839433749645</v>
      </c>
      <c r="C94" s="11">
        <v>2.5520841539064643</v>
      </c>
      <c r="D94" s="9">
        <v>1.2786002105314997</v>
      </c>
    </row>
    <row r="95" spans="1:4" x14ac:dyDescent="0.25">
      <c r="A95">
        <v>92</v>
      </c>
      <c r="B95" s="9">
        <v>1.2734839508668605</v>
      </c>
      <c r="C95" s="11">
        <v>2.5520841427868701</v>
      </c>
      <c r="D95" s="9">
        <v>1.2786001919200096</v>
      </c>
    </row>
    <row r="96" spans="1:4" x14ac:dyDescent="0.25">
      <c r="A96">
        <v>93</v>
      </c>
      <c r="B96" s="9">
        <v>1.2734839575833323</v>
      </c>
      <c r="C96" s="11">
        <v>2.5520841330295196</v>
      </c>
      <c r="D96" s="9">
        <v>1.2786001754461873</v>
      </c>
    </row>
    <row r="97" spans="1:4" x14ac:dyDescent="0.25">
      <c r="A97">
        <v>94</v>
      </c>
      <c r="B97" s="9">
        <v>1.27348396359801</v>
      </c>
      <c r="C97" s="11">
        <v>2.5520841244622838</v>
      </c>
      <c r="D97" s="9">
        <v>1.2786001608642739</v>
      </c>
    </row>
    <row r="98" spans="1:4" x14ac:dyDescent="0.25">
      <c r="A98">
        <v>95</v>
      </c>
      <c r="B98" s="9">
        <v>1.2734839689787947</v>
      </c>
      <c r="C98" s="11">
        <v>2.5520841169355712</v>
      </c>
      <c r="D98" s="9">
        <v>1.2786001479567766</v>
      </c>
    </row>
    <row r="99" spans="1:4" x14ac:dyDescent="0.25">
      <c r="A99">
        <v>96</v>
      </c>
      <c r="B99" s="9">
        <v>1.273483973788081</v>
      </c>
      <c r="C99" s="11">
        <v>2.5520841103193748</v>
      </c>
      <c r="D99" s="9">
        <v>1.2786001365312938</v>
      </c>
    </row>
    <row r="100" spans="1:4" x14ac:dyDescent="0.25">
      <c r="A100">
        <v>97</v>
      </c>
      <c r="B100" s="9">
        <v>1.2734839780832452</v>
      </c>
      <c r="C100" s="11">
        <v>2.5520841045006293</v>
      </c>
      <c r="D100" s="9">
        <v>1.2786001264173841</v>
      </c>
    </row>
    <row r="101" spans="1:4" x14ac:dyDescent="0.25">
      <c r="A101">
        <v>98</v>
      </c>
      <c r="B101" s="9">
        <v>1.2734839819164234</v>
      </c>
      <c r="C101" s="11">
        <v>2.5520840993808358</v>
      </c>
      <c r="D101" s="9">
        <v>1.2786001174644124</v>
      </c>
    </row>
    <row r="102" spans="1:4" x14ac:dyDescent="0.25">
      <c r="A102">
        <v>99</v>
      </c>
      <c r="B102" s="9">
        <v>1.2734839853349111</v>
      </c>
      <c r="C102" s="11">
        <v>2.5520840948740187</v>
      </c>
      <c r="D102" s="9">
        <v>1.2786001095391075</v>
      </c>
    </row>
    <row r="103" spans="1:4" x14ac:dyDescent="0.25">
      <c r="A103">
        <v>100</v>
      </c>
      <c r="B103" s="9">
        <v>1.2734839883818072</v>
      </c>
      <c r="C103" s="11">
        <v>2.552084090905149</v>
      </c>
      <c r="D103" s="9">
        <v>1.2786001025233418</v>
      </c>
    </row>
    <row r="104" spans="1:4" x14ac:dyDescent="0.25">
      <c r="A104">
        <v>101</v>
      </c>
      <c r="B104" s="9">
        <v>1.2734839910959472</v>
      </c>
      <c r="C104" s="11">
        <v>2.5520840874087458</v>
      </c>
      <c r="D104" s="9">
        <v>1.2786000963127986</v>
      </c>
    </row>
    <row r="105" spans="1:4" x14ac:dyDescent="0.25">
      <c r="A105">
        <v>102</v>
      </c>
      <c r="B105" s="9">
        <v>1.2734839935126141</v>
      </c>
      <c r="C105" s="11">
        <v>2.552084084327455</v>
      </c>
      <c r="D105" s="9">
        <v>1.2786000908148409</v>
      </c>
    </row>
    <row r="106" spans="1:4" x14ac:dyDescent="0.25">
      <c r="A106">
        <v>103</v>
      </c>
      <c r="B106" s="9">
        <v>1.2734839956631827</v>
      </c>
      <c r="C106" s="11">
        <v>2.552084081611028</v>
      </c>
      <c r="D106" s="9">
        <v>1.2786000859478452</v>
      </c>
    </row>
    <row r="107" spans="1:4" x14ac:dyDescent="0.25">
      <c r="A107">
        <v>104</v>
      </c>
      <c r="B107" s="9">
        <v>1.2734839975762524</v>
      </c>
      <c r="C107" s="11">
        <v>2.552084079215633</v>
      </c>
      <c r="D107" s="9">
        <v>1.2786000816393805</v>
      </c>
    </row>
    <row r="108" spans="1:4" x14ac:dyDescent="0.25">
      <c r="A108">
        <v>105</v>
      </c>
      <c r="B108" s="9">
        <v>1.2734839992775804</v>
      </c>
      <c r="C108" s="11">
        <v>2.5520840771026121</v>
      </c>
      <c r="D108" s="9">
        <v>1.2786000778250317</v>
      </c>
    </row>
    <row r="109" spans="1:4" x14ac:dyDescent="0.25">
      <c r="A109">
        <v>106</v>
      </c>
      <c r="B109" s="9">
        <v>1.2734840007899262</v>
      </c>
      <c r="C109" s="11">
        <v>2.552084075238259</v>
      </c>
      <c r="D109" s="9">
        <v>1.2786000744483328</v>
      </c>
    </row>
    <row r="110" spans="1:4" x14ac:dyDescent="0.25">
      <c r="A110">
        <v>107</v>
      </c>
      <c r="B110" s="9">
        <v>1.273484002133829</v>
      </c>
      <c r="C110" s="11">
        <v>2.552084073592864</v>
      </c>
      <c r="D110" s="9">
        <v>1.2786000714590351</v>
      </c>
    </row>
    <row r="111" spans="1:4" x14ac:dyDescent="0.25">
      <c r="A111">
        <v>108</v>
      </c>
      <c r="B111" s="9">
        <v>1.2734840033277628</v>
      </c>
      <c r="C111" s="11">
        <v>2.5520840721404925</v>
      </c>
      <c r="D111" s="9">
        <v>1.2786000688127297</v>
      </c>
    </row>
    <row r="112" spans="1:4" x14ac:dyDescent="0.25">
      <c r="A112">
        <v>109</v>
      </c>
      <c r="B112" s="9">
        <v>1.2734840043882478</v>
      </c>
      <c r="C112" s="11">
        <v>2.5520840708581183</v>
      </c>
      <c r="D112" s="9">
        <v>1.2786000664698705</v>
      </c>
    </row>
    <row r="113" spans="1:4" x14ac:dyDescent="0.25">
      <c r="A113">
        <v>110</v>
      </c>
      <c r="B113" s="9">
        <v>1.2734840053300056</v>
      </c>
      <c r="C113" s="11">
        <v>2.5520840697257796</v>
      </c>
      <c r="D113" s="9">
        <v>1.278600064395774</v>
      </c>
    </row>
    <row r="114" spans="1:4" x14ac:dyDescent="0.25">
      <c r="A114">
        <v>111</v>
      </c>
      <c r="B114" s="9">
        <v>1.2734840061660702</v>
      </c>
      <c r="C114" s="11">
        <v>2.5520840687257129</v>
      </c>
      <c r="D114" s="9">
        <v>1.2786000625596428</v>
      </c>
    </row>
    <row r="115" spans="1:4" x14ac:dyDescent="0.25">
      <c r="A115">
        <v>112</v>
      </c>
      <c r="B115" s="9">
        <v>1.2734840069081876</v>
      </c>
      <c r="C115" s="11">
        <v>2.5520840678422196</v>
      </c>
      <c r="D115" s="9">
        <v>1.278600060934032</v>
      </c>
    </row>
    <row r="116" spans="1:4" x14ac:dyDescent="0.25">
      <c r="A116">
        <v>113</v>
      </c>
      <c r="B116" s="9">
        <v>1.2734840075667497</v>
      </c>
      <c r="C116" s="11">
        <v>2.5520840670616884</v>
      </c>
      <c r="D116" s="9">
        <v>1.2786000594949387</v>
      </c>
    </row>
    <row r="117" spans="1:4" x14ac:dyDescent="0.25">
      <c r="A117">
        <v>114</v>
      </c>
      <c r="B117" s="9">
        <v>1.2734840081510601</v>
      </c>
      <c r="C117" s="11">
        <v>2.5520840663719735</v>
      </c>
      <c r="D117" s="9">
        <v>1.2786000582209134</v>
      </c>
    </row>
    <row r="118" spans="1:4" x14ac:dyDescent="0.25">
      <c r="A118">
        <v>115</v>
      </c>
      <c r="B118" s="9">
        <v>1.2734840086694454</v>
      </c>
      <c r="C118" s="11">
        <v>2.5520840657623944</v>
      </c>
      <c r="D118" s="9">
        <v>1.278600057092949</v>
      </c>
    </row>
    <row r="119" spans="1:4" x14ac:dyDescent="0.25">
      <c r="A119">
        <v>116</v>
      </c>
      <c r="B119" s="9">
        <v>1.2734840091292554</v>
      </c>
      <c r="C119" s="11">
        <v>2.5520840652235588</v>
      </c>
      <c r="D119" s="9">
        <v>1.2786000560943034</v>
      </c>
    </row>
    <row r="120" spans="1:4" x14ac:dyDescent="0.25">
      <c r="A120">
        <v>117</v>
      </c>
      <c r="B120" s="9">
        <v>1.2734840095370403</v>
      </c>
      <c r="C120" s="11">
        <v>2.5520840647472731</v>
      </c>
      <c r="D120" s="9">
        <v>1.2786000552102328</v>
      </c>
    </row>
    <row r="121" spans="1:4" x14ac:dyDescent="0.25">
      <c r="A121">
        <v>118</v>
      </c>
      <c r="B121" s="9">
        <v>1.2734840098986178</v>
      </c>
      <c r="C121" s="11">
        <v>2.5520840643260989</v>
      </c>
      <c r="D121" s="9">
        <v>1.2786000544274811</v>
      </c>
    </row>
    <row r="122" spans="1:4" x14ac:dyDescent="0.25">
      <c r="A122">
        <v>119</v>
      </c>
      <c r="B122" s="9">
        <v>1.2734840102191836</v>
      </c>
      <c r="C122" s="11">
        <v>2.5520840639537967</v>
      </c>
      <c r="D122" s="9">
        <v>1.2786000537346132</v>
      </c>
    </row>
    <row r="123" spans="1:4" x14ac:dyDescent="0.25">
      <c r="A123">
        <v>120</v>
      </c>
      <c r="B123" s="9">
        <v>1.2734840105033562</v>
      </c>
      <c r="C123" s="11">
        <v>2.5520840636245046</v>
      </c>
      <c r="D123" s="9">
        <v>1.2786000531211483</v>
      </c>
    </row>
    <row r="124" spans="1:4" x14ac:dyDescent="0.25">
      <c r="A124">
        <v>121</v>
      </c>
      <c r="B124" s="9">
        <v>1.2734840107552881</v>
      </c>
      <c r="C124" s="11">
        <v>2.5520840633334263</v>
      </c>
      <c r="D124" s="9">
        <v>1.2786000525781382</v>
      </c>
    </row>
    <row r="125" spans="1:4" x14ac:dyDescent="0.25">
      <c r="A125">
        <v>122</v>
      </c>
      <c r="B125" s="9">
        <v>1.2734840109787093</v>
      </c>
      <c r="C125" s="11">
        <v>2.5520840630759878</v>
      </c>
      <c r="D125" s="9">
        <v>1.2786000520972784</v>
      </c>
    </row>
    <row r="126" spans="1:4" x14ac:dyDescent="0.25">
      <c r="A126">
        <v>123</v>
      </c>
      <c r="B126" s="9">
        <v>1.2734840111767065</v>
      </c>
      <c r="C126" s="11">
        <v>2.5520840628483477</v>
      </c>
      <c r="D126" s="9">
        <v>1.2786000516716411</v>
      </c>
    </row>
    <row r="127" spans="1:4" x14ac:dyDescent="0.25">
      <c r="A127">
        <v>124</v>
      </c>
      <c r="B127" s="9">
        <v>1.2734840113522328</v>
      </c>
      <c r="C127" s="11">
        <v>2.5520840626470864</v>
      </c>
      <c r="D127" s="9">
        <v>1.2786000512948537</v>
      </c>
    </row>
    <row r="128" spans="1:4" x14ac:dyDescent="0.25">
      <c r="A128">
        <v>125</v>
      </c>
      <c r="B128" s="9">
        <v>1.273484011507886</v>
      </c>
      <c r="C128" s="11">
        <v>2.5520840624690289</v>
      </c>
      <c r="D128" s="9">
        <v>1.2786000509611428</v>
      </c>
    </row>
    <row r="159" spans="4:4" x14ac:dyDescent="0.25">
      <c r="D159" s="10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F65B-BFA0-473C-A25E-B896B41D1723}">
  <sheetPr codeName="Sheet16"/>
  <dimension ref="A2:D7"/>
  <sheetViews>
    <sheetView zoomScale="91" zoomScaleNormal="91" workbookViewId="0">
      <selection activeCell="C150" sqref="C150"/>
    </sheetView>
  </sheetViews>
  <sheetFormatPr defaultRowHeight="15" x14ac:dyDescent="0.25"/>
  <cols>
    <col min="2" max="2" width="20.140625" customWidth="1"/>
    <col min="3" max="3" width="11.85546875" customWidth="1"/>
    <col min="4" max="4" width="13" customWidth="1"/>
  </cols>
  <sheetData>
    <row r="2" spans="1:4" x14ac:dyDescent="0.25">
      <c r="B2" s="38" t="s">
        <v>54</v>
      </c>
      <c r="C2" s="38" t="s">
        <v>50</v>
      </c>
      <c r="D2" s="38" t="s">
        <v>51</v>
      </c>
    </row>
    <row r="3" spans="1:4" x14ac:dyDescent="0.25">
      <c r="B3" s="20" t="s">
        <v>55</v>
      </c>
      <c r="C3" s="37">
        <v>24.513208801166915</v>
      </c>
      <c r="D3" s="37">
        <v>53.314201286795914</v>
      </c>
    </row>
    <row r="4" spans="1:4" x14ac:dyDescent="0.25">
      <c r="C4" s="28"/>
      <c r="D4" s="12"/>
    </row>
    <row r="5" spans="1:4" x14ac:dyDescent="0.25">
      <c r="A5" t="s">
        <v>43</v>
      </c>
      <c r="C5" s="28"/>
      <c r="D5" s="12"/>
    </row>
    <row r="6" spans="1:4" x14ac:dyDescent="0.25">
      <c r="A6" t="s">
        <v>43</v>
      </c>
      <c r="C6" s="28"/>
      <c r="D6" s="12"/>
    </row>
    <row r="7" spans="1:4" x14ac:dyDescent="0.25">
      <c r="D7" s="12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6174-BE98-46F2-9864-6111AEB0D193}">
  <sheetPr codeName="Sheet17"/>
  <dimension ref="B2:E51"/>
  <sheetViews>
    <sheetView zoomScale="85" zoomScaleNormal="85" workbookViewId="0">
      <selection activeCell="C7" sqref="C7"/>
    </sheetView>
  </sheetViews>
  <sheetFormatPr defaultRowHeight="15" x14ac:dyDescent="0.25"/>
  <cols>
    <col min="2" max="2" width="19.7109375" customWidth="1"/>
    <col min="3" max="3" width="11.85546875" bestFit="1" customWidth="1"/>
    <col min="4" max="4" width="13.5703125" customWidth="1"/>
    <col min="5" max="5" width="12" bestFit="1" customWidth="1"/>
  </cols>
  <sheetData>
    <row r="2" spans="2:5" x14ac:dyDescent="0.25">
      <c r="B2" s="20"/>
      <c r="C2" s="38" t="s">
        <v>50</v>
      </c>
      <c r="D2" s="38" t="s">
        <v>51</v>
      </c>
    </row>
    <row r="3" spans="2:5" x14ac:dyDescent="0.25">
      <c r="B3" s="23" t="s">
        <v>56</v>
      </c>
      <c r="C3" s="23">
        <v>100</v>
      </c>
      <c r="D3" s="23">
        <v>100</v>
      </c>
      <c r="E3" s="9"/>
    </row>
    <row r="4" spans="2:5" x14ac:dyDescent="0.25">
      <c r="B4" s="40" t="s">
        <v>57</v>
      </c>
      <c r="C4" s="33">
        <v>-18.897500948968617</v>
      </c>
      <c r="D4" s="33">
        <v>-40.416798595366252</v>
      </c>
      <c r="E4" s="9"/>
    </row>
    <row r="5" spans="2:5" x14ac:dyDescent="0.25">
      <c r="B5" s="40" t="s">
        <v>58</v>
      </c>
      <c r="C5" s="33">
        <v>-3.9908192150754354</v>
      </c>
      <c r="D5" s="33">
        <v>-7.2271856600516351</v>
      </c>
      <c r="E5" s="9"/>
    </row>
    <row r="6" spans="2:5" x14ac:dyDescent="0.25">
      <c r="B6" s="40" t="s">
        <v>59</v>
      </c>
      <c r="C6" s="33">
        <v>-1.2573816113363485</v>
      </c>
      <c r="D6" s="33">
        <v>-4.9186820927307755</v>
      </c>
      <c r="E6" s="9"/>
    </row>
    <row r="7" spans="2:5" x14ac:dyDescent="0.25">
      <c r="B7" s="40" t="s">
        <v>48</v>
      </c>
      <c r="C7" s="33">
        <v>-0.36750702578651356</v>
      </c>
      <c r="D7" s="33">
        <v>-0.75153493864724707</v>
      </c>
      <c r="E7" s="9"/>
    </row>
    <row r="8" spans="2:5" x14ac:dyDescent="0.25">
      <c r="B8" s="41" t="s">
        <v>60</v>
      </c>
      <c r="C8" s="34">
        <v>75.486791198833103</v>
      </c>
      <c r="D8" s="34">
        <v>46.685798713204086</v>
      </c>
      <c r="E8" s="9"/>
    </row>
    <row r="9" spans="2:5" x14ac:dyDescent="0.25">
      <c r="B9" s="35"/>
      <c r="C9">
        <v>24.513208801166897</v>
      </c>
      <c r="D9">
        <v>53.314201286795914</v>
      </c>
    </row>
    <row r="25" spans="2:5" x14ac:dyDescent="0.25">
      <c r="B25" s="35"/>
    </row>
    <row r="26" spans="2:5" x14ac:dyDescent="0.25">
      <c r="B26" s="35"/>
    </row>
    <row r="27" spans="2:5" x14ac:dyDescent="0.25">
      <c r="B27" s="35"/>
    </row>
    <row r="29" spans="2:5" x14ac:dyDescent="0.25">
      <c r="B29" s="4"/>
      <c r="C29" s="4"/>
      <c r="D29" s="4"/>
    </row>
    <row r="30" spans="2:5" x14ac:dyDescent="0.25">
      <c r="C30" s="9"/>
      <c r="D30" s="9"/>
    </row>
    <row r="31" spans="2:5" x14ac:dyDescent="0.25">
      <c r="C31" s="9"/>
      <c r="D31" s="9"/>
      <c r="E31" s="9"/>
    </row>
    <row r="32" spans="2:5" x14ac:dyDescent="0.25">
      <c r="C32" s="9"/>
      <c r="D32" s="9"/>
      <c r="E32" s="9"/>
    </row>
    <row r="33" spans="2:5" x14ac:dyDescent="0.25">
      <c r="C33" s="9"/>
      <c r="D33" s="9"/>
      <c r="E33" s="9"/>
    </row>
    <row r="34" spans="2:5" x14ac:dyDescent="0.25">
      <c r="C34" s="9"/>
      <c r="D34" s="9"/>
      <c r="E34" s="9"/>
    </row>
    <row r="35" spans="2:5" x14ac:dyDescent="0.25">
      <c r="C35" s="9"/>
      <c r="D35" s="9"/>
      <c r="E35" s="9"/>
    </row>
    <row r="36" spans="2:5" x14ac:dyDescent="0.25">
      <c r="C36" s="9"/>
      <c r="D36" s="9"/>
      <c r="E36" s="9"/>
    </row>
    <row r="44" spans="2:5" x14ac:dyDescent="0.25">
      <c r="B44" s="35"/>
    </row>
    <row r="45" spans="2:5" x14ac:dyDescent="0.25">
      <c r="B45" s="35"/>
    </row>
    <row r="46" spans="2:5" x14ac:dyDescent="0.25">
      <c r="B46" s="4"/>
      <c r="C46" s="4"/>
      <c r="D46" s="4"/>
    </row>
    <row r="47" spans="2:5" x14ac:dyDescent="0.25">
      <c r="C47" s="9"/>
      <c r="D47" s="9"/>
    </row>
    <row r="48" spans="2:5" x14ac:dyDescent="0.25">
      <c r="C48" s="9"/>
      <c r="D48" s="9"/>
    </row>
    <row r="49" spans="3:4" x14ac:dyDescent="0.25">
      <c r="C49" s="9"/>
      <c r="D49" s="9"/>
    </row>
    <row r="50" spans="3:4" x14ac:dyDescent="0.25">
      <c r="C50" s="9"/>
      <c r="D50" s="9"/>
    </row>
    <row r="51" spans="3:4" x14ac:dyDescent="0.25">
      <c r="C51" s="9"/>
      <c r="D51" s="9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C889-DCC6-4183-9293-910365186240}">
  <sheetPr codeName="Sheet19"/>
  <dimension ref="A2:D51"/>
  <sheetViews>
    <sheetView zoomScale="80" zoomScaleNormal="80" workbookViewId="0">
      <selection activeCell="C6" sqref="C6"/>
    </sheetView>
  </sheetViews>
  <sheetFormatPr defaultRowHeight="15" x14ac:dyDescent="0.25"/>
  <cols>
    <col min="2" max="2" width="31.42578125" bestFit="1" customWidth="1"/>
    <col min="3" max="3" width="13.7109375" bestFit="1" customWidth="1"/>
    <col min="4" max="4" width="12.42578125" customWidth="1"/>
  </cols>
  <sheetData>
    <row r="2" spans="1:4" x14ac:dyDescent="0.25">
      <c r="B2" s="38" t="s">
        <v>78</v>
      </c>
      <c r="C2" s="38" t="s">
        <v>50</v>
      </c>
      <c r="D2" s="4"/>
    </row>
    <row r="3" spans="1:4" x14ac:dyDescent="0.25">
      <c r="B3" s="21" t="s">
        <v>55</v>
      </c>
      <c r="C3" s="32">
        <v>24.5132088011669</v>
      </c>
      <c r="D3" s="9"/>
    </row>
    <row r="4" spans="1:4" ht="30" x14ac:dyDescent="0.25">
      <c r="A4" s="9"/>
      <c r="B4" s="24" t="s">
        <v>97</v>
      </c>
      <c r="C4" s="33">
        <v>9.5675627260306673</v>
      </c>
      <c r="D4" s="9"/>
    </row>
    <row r="5" spans="1:4" ht="30" x14ac:dyDescent="0.25">
      <c r="A5" s="9"/>
      <c r="B5" s="24" t="s">
        <v>98</v>
      </c>
      <c r="C5" s="33">
        <v>-2.8077378431993814</v>
      </c>
      <c r="D5" s="9"/>
    </row>
    <row r="6" spans="1:4" ht="30" x14ac:dyDescent="0.25">
      <c r="A6" s="9"/>
      <c r="B6" s="24" t="s">
        <v>94</v>
      </c>
      <c r="C6" s="33">
        <v>-18.780630885553538</v>
      </c>
      <c r="D6" s="9"/>
    </row>
    <row r="7" spans="1:4" ht="30" x14ac:dyDescent="0.25">
      <c r="A7" s="9"/>
      <c r="B7" s="56" t="s">
        <v>99</v>
      </c>
      <c r="C7" s="34">
        <v>-32.305630483198193</v>
      </c>
      <c r="D7" s="9"/>
    </row>
    <row r="8" spans="1:4" x14ac:dyDescent="0.25">
      <c r="C8" s="9"/>
      <c r="D8" s="9"/>
    </row>
    <row r="9" spans="1:4" x14ac:dyDescent="0.25">
      <c r="B9" s="43" t="s">
        <v>77</v>
      </c>
      <c r="C9" s="42" t="s">
        <v>50</v>
      </c>
      <c r="D9" s="9"/>
    </row>
    <row r="10" spans="1:4" x14ac:dyDescent="0.25">
      <c r="B10" s="21" t="s">
        <v>55</v>
      </c>
      <c r="C10" s="11">
        <v>1.273484011507886</v>
      </c>
      <c r="D10" s="4"/>
    </row>
    <row r="11" spans="1:4" ht="30" x14ac:dyDescent="0.25">
      <c r="B11" s="24" t="s">
        <v>97</v>
      </c>
      <c r="C11" s="11">
        <v>0.50128521686640948</v>
      </c>
    </row>
    <row r="12" spans="1:4" ht="30" x14ac:dyDescent="0.25">
      <c r="B12" s="24" t="s">
        <v>98</v>
      </c>
      <c r="C12" s="11">
        <v>-0.12130732223374352</v>
      </c>
    </row>
    <row r="13" spans="1:4" ht="30" x14ac:dyDescent="0.25">
      <c r="B13" s="24" t="s">
        <v>94</v>
      </c>
      <c r="C13" s="11">
        <v>-0.94815348116602527</v>
      </c>
    </row>
    <row r="14" spans="1:4" ht="30" x14ac:dyDescent="0.25">
      <c r="B14" s="56" t="s">
        <v>99</v>
      </c>
      <c r="C14" s="36">
        <v>-1.6290861284283698</v>
      </c>
    </row>
    <row r="17" spans="1:4" x14ac:dyDescent="0.25">
      <c r="B17" s="38" t="s">
        <v>78</v>
      </c>
      <c r="C17" s="42" t="s">
        <v>51</v>
      </c>
    </row>
    <row r="18" spans="1:4" x14ac:dyDescent="0.25">
      <c r="B18" s="21" t="s">
        <v>55</v>
      </c>
      <c r="C18" s="11">
        <v>53.314201286795914</v>
      </c>
    </row>
    <row r="19" spans="1:4" ht="30" x14ac:dyDescent="0.25">
      <c r="A19" s="9"/>
      <c r="B19" s="24" t="s">
        <v>97</v>
      </c>
      <c r="C19" s="11">
        <v>39.189807973237052</v>
      </c>
    </row>
    <row r="20" spans="1:4" ht="30" x14ac:dyDescent="0.25">
      <c r="A20" s="9"/>
      <c r="B20" s="24" t="s">
        <v>100</v>
      </c>
      <c r="C20" s="11">
        <v>29.961852386470579</v>
      </c>
      <c r="D20" s="9"/>
    </row>
    <row r="21" spans="1:4" ht="30" x14ac:dyDescent="0.25">
      <c r="A21" s="9"/>
      <c r="B21" s="24" t="s">
        <v>101</v>
      </c>
      <c r="C21" s="11">
        <v>20.175629928953349</v>
      </c>
      <c r="D21" s="9"/>
    </row>
    <row r="22" spans="1:4" ht="30" x14ac:dyDescent="0.25">
      <c r="A22" s="9"/>
      <c r="B22" s="56" t="s">
        <v>102</v>
      </c>
      <c r="C22" s="36">
        <v>9.6197497634255758</v>
      </c>
      <c r="D22" s="9"/>
    </row>
    <row r="23" spans="1:4" x14ac:dyDescent="0.25">
      <c r="C23" s="13"/>
      <c r="D23" s="9"/>
    </row>
    <row r="24" spans="1:4" x14ac:dyDescent="0.25">
      <c r="B24" s="38" t="s">
        <v>77</v>
      </c>
      <c r="C24" s="44" t="s">
        <v>51</v>
      </c>
      <c r="D24" s="9"/>
    </row>
    <row r="25" spans="1:4" x14ac:dyDescent="0.25">
      <c r="B25" s="21" t="s">
        <v>55</v>
      </c>
      <c r="C25" s="33">
        <v>2.5520840624690289</v>
      </c>
      <c r="D25" s="9"/>
    </row>
    <row r="26" spans="1:4" ht="30" x14ac:dyDescent="0.25">
      <c r="B26" s="24" t="s">
        <v>97</v>
      </c>
      <c r="C26" s="33">
        <v>1.7969470705630375</v>
      </c>
    </row>
    <row r="27" spans="1:4" ht="30" x14ac:dyDescent="0.25">
      <c r="B27" s="24" t="s">
        <v>100</v>
      </c>
      <c r="C27" s="33">
        <v>1.3317204345279832</v>
      </c>
    </row>
    <row r="28" spans="1:4" ht="30" x14ac:dyDescent="0.25">
      <c r="B28" s="24" t="s">
        <v>101</v>
      </c>
      <c r="C28" s="33">
        <v>0.85102591973746922</v>
      </c>
    </row>
    <row r="29" spans="1:4" ht="30" x14ac:dyDescent="0.25">
      <c r="B29" s="56" t="s">
        <v>102</v>
      </c>
      <c r="C29" s="34">
        <v>0.33161444383951189</v>
      </c>
    </row>
    <row r="30" spans="1:4" x14ac:dyDescent="0.25">
      <c r="D30" s="9"/>
    </row>
    <row r="31" spans="1:4" x14ac:dyDescent="0.25">
      <c r="D31" s="9"/>
    </row>
    <row r="32" spans="1:4" x14ac:dyDescent="0.25">
      <c r="D32" s="9"/>
    </row>
    <row r="33" spans="2:4" x14ac:dyDescent="0.25">
      <c r="D33" s="9"/>
    </row>
    <row r="34" spans="2:4" x14ac:dyDescent="0.25">
      <c r="D34" s="9"/>
    </row>
    <row r="35" spans="2:4" x14ac:dyDescent="0.25">
      <c r="D35" s="9"/>
    </row>
    <row r="43" spans="2:4" x14ac:dyDescent="0.25">
      <c r="B43" s="4"/>
      <c r="C43" s="4"/>
    </row>
    <row r="45" spans="2:4" x14ac:dyDescent="0.25">
      <c r="C45" s="9"/>
    </row>
    <row r="46" spans="2:4" x14ac:dyDescent="0.25">
      <c r="B46" s="35"/>
      <c r="C46" s="9"/>
    </row>
    <row r="47" spans="2:4" x14ac:dyDescent="0.25">
      <c r="B47" s="35"/>
      <c r="C47" s="9"/>
    </row>
    <row r="48" spans="2:4" x14ac:dyDescent="0.25">
      <c r="B48" s="35"/>
      <c r="C48" s="9"/>
    </row>
    <row r="49" spans="2:3" x14ac:dyDescent="0.25">
      <c r="B49" s="35"/>
      <c r="C49" s="9"/>
    </row>
    <row r="51" spans="2:3" x14ac:dyDescent="0.25">
      <c r="C51" s="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F4DA-1466-42A9-A91A-507FB60CD667}">
  <sheetPr codeName="Sheet21"/>
  <dimension ref="A1:I128"/>
  <sheetViews>
    <sheetView workbookViewId="0">
      <selection sqref="A1:XFD1"/>
    </sheetView>
  </sheetViews>
  <sheetFormatPr defaultRowHeight="15" x14ac:dyDescent="0.25"/>
  <cols>
    <col min="3" max="3" width="39.85546875" bestFit="1" customWidth="1"/>
    <col min="4" max="4" width="46.85546875" bestFit="1" customWidth="1"/>
    <col min="7" max="7" width="15.7109375" customWidth="1"/>
    <col min="8" max="8" width="13.28515625" customWidth="1"/>
    <col min="9" max="9" width="14.5703125" customWidth="1"/>
  </cols>
  <sheetData>
    <row r="1" spans="1:9" s="4" customFormat="1" x14ac:dyDescent="0.25">
      <c r="A1" s="4" t="s">
        <v>61</v>
      </c>
      <c r="C1" s="85" t="s">
        <v>62</v>
      </c>
      <c r="D1" s="85" t="s">
        <v>63</v>
      </c>
      <c r="H1" s="85"/>
      <c r="I1" s="85"/>
    </row>
    <row r="3" spans="1:9" x14ac:dyDescent="0.25">
      <c r="B3">
        <v>0</v>
      </c>
      <c r="C3" s="13">
        <v>0.68456375838925609</v>
      </c>
      <c r="D3" s="13">
        <v>0.68456375838925609</v>
      </c>
      <c r="H3" s="9"/>
      <c r="I3" s="9"/>
    </row>
    <row r="4" spans="1:9" x14ac:dyDescent="0.25">
      <c r="B4">
        <v>1</v>
      </c>
      <c r="C4" s="13">
        <v>0.59074332098596471</v>
      </c>
      <c r="D4" s="13">
        <v>0.59074386077933028</v>
      </c>
      <c r="H4" s="9"/>
      <c r="I4" s="9"/>
    </row>
    <row r="5" spans="1:9" x14ac:dyDescent="0.25">
      <c r="B5">
        <v>2</v>
      </c>
      <c r="C5" s="13">
        <v>0.63339756342939424</v>
      </c>
      <c r="D5" s="13">
        <v>0.635486819734421</v>
      </c>
      <c r="H5" s="9"/>
      <c r="I5" s="9"/>
    </row>
    <row r="6" spans="1:9" x14ac:dyDescent="0.25">
      <c r="B6">
        <v>3</v>
      </c>
      <c r="C6" s="13">
        <v>0.69043095852254766</v>
      </c>
      <c r="D6" s="13">
        <v>0.69374245978064408</v>
      </c>
      <c r="H6" s="9"/>
      <c r="I6" s="9"/>
    </row>
    <row r="7" spans="1:9" x14ac:dyDescent="0.25">
      <c r="B7">
        <v>4</v>
      </c>
      <c r="C7" s="13">
        <v>0.74505085407121641</v>
      </c>
      <c r="D7" s="13">
        <v>0.74721034241918005</v>
      </c>
      <c r="H7" s="9"/>
      <c r="I7" s="9"/>
    </row>
    <row r="8" spans="1:9" x14ac:dyDescent="0.25">
      <c r="B8">
        <v>5</v>
      </c>
      <c r="C8" s="13">
        <v>0.78694135430223966</v>
      </c>
      <c r="D8" s="13">
        <v>0.78254805814852446</v>
      </c>
      <c r="H8" s="9"/>
      <c r="I8" s="9"/>
    </row>
    <row r="9" spans="1:9" x14ac:dyDescent="0.25">
      <c r="B9">
        <v>6</v>
      </c>
      <c r="C9" s="13">
        <v>0.81128550635032326</v>
      </c>
      <c r="D9" s="13">
        <v>0.79915684423284006</v>
      </c>
      <c r="H9" s="9"/>
      <c r="I9" s="9"/>
    </row>
    <row r="10" spans="1:9" x14ac:dyDescent="0.25">
      <c r="B10">
        <v>7</v>
      </c>
      <c r="C10" s="13">
        <v>0.81356457218193512</v>
      </c>
      <c r="D10" s="13">
        <v>0.80187478192774719</v>
      </c>
      <c r="H10" s="9"/>
      <c r="I10" s="9"/>
    </row>
    <row r="11" spans="1:9" x14ac:dyDescent="0.25">
      <c r="B11">
        <v>8</v>
      </c>
      <c r="C11" s="13">
        <v>0.80227054046675406</v>
      </c>
      <c r="D11" s="13">
        <v>0.7995468796932137</v>
      </c>
      <c r="H11" s="9"/>
      <c r="I11" s="9"/>
    </row>
    <row r="12" spans="1:9" x14ac:dyDescent="0.25">
      <c r="B12">
        <v>9</v>
      </c>
      <c r="C12" s="13">
        <v>0.7879551562984588</v>
      </c>
      <c r="D12" s="13">
        <v>0.79874824212948781</v>
      </c>
      <c r="H12" s="9"/>
      <c r="I12" s="9"/>
    </row>
    <row r="13" spans="1:9" x14ac:dyDescent="0.25">
      <c r="B13">
        <v>10</v>
      </c>
      <c r="C13" s="13">
        <v>0.77533117844650334</v>
      </c>
      <c r="D13" s="13">
        <v>0.79874753212791916</v>
      </c>
      <c r="H13" s="9"/>
      <c r="I13" s="9"/>
    </row>
    <row r="14" spans="1:9" x14ac:dyDescent="0.25">
      <c r="B14">
        <v>11</v>
      </c>
      <c r="C14" s="13">
        <v>0.76685004829775139</v>
      </c>
      <c r="D14" s="13">
        <v>0.79978999357939173</v>
      </c>
      <c r="H14" s="9"/>
      <c r="I14" s="9"/>
    </row>
    <row r="15" spans="1:9" x14ac:dyDescent="0.25">
      <c r="B15">
        <v>12</v>
      </c>
      <c r="C15" s="13">
        <v>0.76264644685375416</v>
      </c>
      <c r="D15" s="13">
        <v>0.80179732854777086</v>
      </c>
      <c r="H15" s="9"/>
      <c r="I15" s="9"/>
    </row>
    <row r="16" spans="1:9" x14ac:dyDescent="0.25">
      <c r="B16">
        <v>13</v>
      </c>
      <c r="C16" s="13">
        <v>0.76158096090850336</v>
      </c>
      <c r="D16" s="13">
        <v>0.80438958924213821</v>
      </c>
      <c r="H16" s="9"/>
      <c r="I16" s="9"/>
    </row>
    <row r="17" spans="2:9" x14ac:dyDescent="0.25">
      <c r="B17">
        <v>14</v>
      </c>
      <c r="C17" s="13">
        <v>0.7621961581630643</v>
      </c>
      <c r="D17" s="13">
        <v>0.80712156425564174</v>
      </c>
      <c r="H17" s="9"/>
      <c r="I17" s="9"/>
    </row>
    <row r="18" spans="2:9" x14ac:dyDescent="0.25">
      <c r="B18">
        <v>15</v>
      </c>
      <c r="C18" s="13">
        <v>0.76328702266712511</v>
      </c>
      <c r="D18" s="13">
        <v>0.8096426461540851</v>
      </c>
      <c r="H18" s="9"/>
      <c r="I18" s="9"/>
    </row>
    <row r="19" spans="2:9" x14ac:dyDescent="0.25">
      <c r="B19">
        <v>16</v>
      </c>
      <c r="C19" s="13">
        <v>0.7641144452994908</v>
      </c>
      <c r="D19" s="13">
        <v>0.81175340528867324</v>
      </c>
      <c r="H19" s="9"/>
      <c r="I19" s="9"/>
    </row>
    <row r="20" spans="2:9" x14ac:dyDescent="0.25">
      <c r="B20">
        <v>17</v>
      </c>
      <c r="C20" s="13">
        <v>0.76438330257175835</v>
      </c>
      <c r="D20" s="13">
        <v>0.81339377455647011</v>
      </c>
      <c r="H20" s="9"/>
      <c r="I20" s="9"/>
    </row>
    <row r="21" spans="2:9" x14ac:dyDescent="0.25">
      <c r="B21">
        <v>18</v>
      </c>
      <c r="C21" s="13">
        <v>0.76410893421279269</v>
      </c>
      <c r="D21" s="13">
        <v>0.81460038108875921</v>
      </c>
      <c r="H21" s="9"/>
      <c r="I21" s="9"/>
    </row>
    <row r="22" spans="2:9" x14ac:dyDescent="0.25">
      <c r="B22">
        <v>19</v>
      </c>
      <c r="C22" s="13">
        <v>0.76346383529113382</v>
      </c>
      <c r="D22" s="13">
        <v>0.81545932652788977</v>
      </c>
      <c r="H22" s="9"/>
      <c r="I22" s="9"/>
    </row>
    <row r="23" spans="2:9" x14ac:dyDescent="0.25">
      <c r="B23">
        <v>20</v>
      </c>
      <c r="C23" s="13">
        <v>0.76265611415591295</v>
      </c>
      <c r="D23" s="13">
        <v>0.81606852765672144</v>
      </c>
      <c r="H23" s="9"/>
      <c r="I23" s="9"/>
    </row>
    <row r="24" spans="2:9" x14ac:dyDescent="0.25">
      <c r="B24">
        <v>21</v>
      </c>
      <c r="C24" s="13">
        <v>0.76185704045013125</v>
      </c>
      <c r="D24" s="13">
        <v>0.81651430895401944</v>
      </c>
      <c r="H24" s="9"/>
      <c r="I24" s="9"/>
    </row>
    <row r="25" spans="2:9" x14ac:dyDescent="0.25">
      <c r="B25">
        <v>22</v>
      </c>
      <c r="C25" s="13">
        <v>0.7611730555629137</v>
      </c>
      <c r="D25" s="13">
        <v>0.81686111237493364</v>
      </c>
      <c r="H25" s="9"/>
      <c r="I25" s="9"/>
    </row>
    <row r="26" spans="2:9" x14ac:dyDescent="0.25">
      <c r="B26">
        <v>23</v>
      </c>
      <c r="C26" s="13">
        <v>0.76064792017955796</v>
      </c>
      <c r="D26" s="13">
        <v>0.81715054332258674</v>
      </c>
      <c r="H26" s="9"/>
      <c r="I26" s="9"/>
    </row>
    <row r="27" spans="2:9" x14ac:dyDescent="0.25">
      <c r="B27">
        <v>24</v>
      </c>
      <c r="C27" s="13">
        <v>0.76027975356947053</v>
      </c>
      <c r="D27" s="13">
        <v>0.81740555956884009</v>
      </c>
      <c r="H27" s="9"/>
      <c r="I27" s="9"/>
    </row>
    <row r="28" spans="2:9" x14ac:dyDescent="0.25">
      <c r="B28">
        <v>25</v>
      </c>
      <c r="C28" s="13">
        <v>0.76004136269043343</v>
      </c>
      <c r="D28" s="13">
        <v>0.81763641963137346</v>
      </c>
      <c r="H28" s="9"/>
      <c r="I28" s="9"/>
    </row>
    <row r="29" spans="2:9" x14ac:dyDescent="0.25">
      <c r="B29">
        <v>26</v>
      </c>
      <c r="C29" s="13">
        <v>0.75989714330413349</v>
      </c>
      <c r="D29" s="13">
        <v>0.81784623368275078</v>
      </c>
      <c r="H29" s="9"/>
      <c r="I29" s="9"/>
    </row>
    <row r="30" spans="2:9" x14ac:dyDescent="0.25">
      <c r="B30">
        <v>27</v>
      </c>
      <c r="C30" s="13">
        <v>0.7598140224096106</v>
      </c>
      <c r="D30" s="13">
        <v>0.81803509905018501</v>
      </c>
      <c r="H30" s="9"/>
      <c r="I30" s="9"/>
    </row>
    <row r="31" spans="2:9" x14ac:dyDescent="0.25">
      <c r="B31">
        <v>28</v>
      </c>
      <c r="C31" s="13">
        <v>0.75976665685599798</v>
      </c>
      <c r="D31" s="13">
        <v>0.81820262294884927</v>
      </c>
      <c r="H31" s="9"/>
      <c r="I31" s="9"/>
    </row>
    <row r="32" spans="2:9" x14ac:dyDescent="0.25">
      <c r="B32">
        <v>29</v>
      </c>
      <c r="C32" s="13">
        <v>0.75973842616319232</v>
      </c>
      <c r="D32" s="13">
        <v>0.81834909871592032</v>
      </c>
      <c r="H32" s="9"/>
      <c r="I32" s="9"/>
    </row>
    <row r="33" spans="2:9" x14ac:dyDescent="0.25">
      <c r="B33">
        <v>30</v>
      </c>
      <c r="C33" s="13">
        <v>0.75972003596049831</v>
      </c>
      <c r="D33" s="13">
        <v>0.81847577485039125</v>
      </c>
      <c r="H33" s="9"/>
      <c r="I33" s="9"/>
    </row>
    <row r="34" spans="2:9" x14ac:dyDescent="0.25">
      <c r="B34">
        <v>31</v>
      </c>
      <c r="C34" s="13">
        <v>0.75970723525218276</v>
      </c>
      <c r="D34" s="13">
        <v>0.81858464148725218</v>
      </c>
      <c r="H34" s="9"/>
      <c r="I34" s="9"/>
    </row>
    <row r="35" spans="2:9" x14ac:dyDescent="0.25">
      <c r="B35">
        <v>32</v>
      </c>
      <c r="C35" s="13">
        <v>0.75969862052058801</v>
      </c>
      <c r="D35" s="13">
        <v>0.81867805298099228</v>
      </c>
      <c r="H35" s="9"/>
      <c r="I35" s="9"/>
    </row>
    <row r="36" spans="2:9" x14ac:dyDescent="0.25">
      <c r="B36">
        <v>33</v>
      </c>
      <c r="C36" s="13">
        <v>0.75969399360236167</v>
      </c>
      <c r="D36" s="13">
        <v>0.81875837835729826</v>
      </c>
      <c r="H36" s="9"/>
      <c r="I36" s="9"/>
    </row>
    <row r="37" spans="2:9" x14ac:dyDescent="0.25">
      <c r="B37">
        <v>34</v>
      </c>
      <c r="C37" s="13">
        <v>0.75969337237777879</v>
      </c>
      <c r="D37" s="13">
        <v>0.81882776380286515</v>
      </c>
      <c r="H37" s="9"/>
      <c r="I37" s="9"/>
    </row>
    <row r="38" spans="2:9" x14ac:dyDescent="0.25">
      <c r="B38">
        <v>35</v>
      </c>
      <c r="C38" s="13">
        <v>0.75969654574779</v>
      </c>
      <c r="D38" s="13">
        <v>0.8188880187900871</v>
      </c>
      <c r="H38" s="9"/>
      <c r="I38" s="9"/>
    </row>
    <row r="39" spans="2:9" x14ac:dyDescent="0.25">
      <c r="B39">
        <v>36</v>
      </c>
      <c r="C39" s="13">
        <v>0.75970298810341674</v>
      </c>
      <c r="D39" s="13">
        <v>0.81894059942131392</v>
      </c>
      <c r="H39" s="9"/>
      <c r="I39" s="9"/>
    </row>
    <row r="40" spans="2:9" x14ac:dyDescent="0.25">
      <c r="B40">
        <v>37</v>
      </c>
      <c r="C40" s="13">
        <v>0.75971195621669096</v>
      </c>
      <c r="D40" s="13">
        <v>0.81898665065800458</v>
      </c>
      <c r="H40" s="9"/>
      <c r="I40" s="9"/>
    </row>
    <row r="41" spans="2:9" x14ac:dyDescent="0.25">
      <c r="B41">
        <v>38</v>
      </c>
      <c r="C41" s="13">
        <v>0.7597226388841527</v>
      </c>
      <c r="D41" s="13">
        <v>0.81902707288099563</v>
      </c>
      <c r="H41" s="9"/>
      <c r="I41" s="9"/>
    </row>
    <row r="42" spans="2:9" x14ac:dyDescent="0.25">
      <c r="B42">
        <v>39</v>
      </c>
      <c r="C42" s="13">
        <v>0.75973428484248373</v>
      </c>
      <c r="D42" s="13">
        <v>0.81906258877078031</v>
      </c>
      <c r="H42" s="9"/>
      <c r="I42" s="9"/>
    </row>
    <row r="43" spans="2:9" x14ac:dyDescent="0.25">
      <c r="B43">
        <v>40</v>
      </c>
      <c r="C43" s="13">
        <v>0.7597462798081267</v>
      </c>
      <c r="D43" s="13">
        <v>0.81909379776741176</v>
      </c>
      <c r="H43" s="9"/>
      <c r="I43" s="9"/>
    </row>
    <row r="44" spans="2:9" x14ac:dyDescent="0.25">
      <c r="B44">
        <v>41</v>
      </c>
      <c r="C44" s="13">
        <v>0.75975817271327628</v>
      </c>
      <c r="D44" s="13">
        <v>0.81912121421705564</v>
      </c>
      <c r="H44" s="9"/>
      <c r="I44" s="9"/>
    </row>
    <row r="45" spans="2:9" x14ac:dyDescent="0.25">
      <c r="B45">
        <v>42</v>
      </c>
      <c r="C45" s="13">
        <v>0.7597696652332786</v>
      </c>
      <c r="D45" s="13">
        <v>0.81914529076474452</v>
      </c>
      <c r="H45" s="9"/>
      <c r="I45" s="9"/>
    </row>
    <row r="46" spans="2:9" x14ac:dyDescent="0.25">
      <c r="B46">
        <v>43</v>
      </c>
      <c r="C46" s="13">
        <v>0.759780581821623</v>
      </c>
      <c r="D46" s="13">
        <v>0.81916643097201813</v>
      </c>
      <c r="H46" s="9"/>
      <c r="I46" s="9"/>
    </row>
    <row r="47" spans="2:9" x14ac:dyDescent="0.25">
      <c r="B47">
        <v>44</v>
      </c>
      <c r="C47" s="13">
        <v>0.75979083446497953</v>
      </c>
      <c r="D47" s="13">
        <v>0.81918499543798262</v>
      </c>
      <c r="H47" s="9"/>
      <c r="I47" s="9"/>
    </row>
    <row r="48" spans="2:9" x14ac:dyDescent="0.25">
      <c r="B48">
        <v>45</v>
      </c>
      <c r="C48" s="13">
        <v>0.75980039116014808</v>
      </c>
      <c r="D48" s="13">
        <v>0.81920130485944043</v>
      </c>
      <c r="H48" s="9"/>
      <c r="I48" s="9"/>
    </row>
    <row r="49" spans="2:9" x14ac:dyDescent="0.25">
      <c r="B49">
        <v>46</v>
      </c>
      <c r="C49" s="13">
        <v>0.75980925215430872</v>
      </c>
      <c r="D49" s="13">
        <v>0.81921564225133636</v>
      </c>
      <c r="H49" s="9"/>
      <c r="I49" s="9"/>
    </row>
    <row r="50" spans="2:9" x14ac:dyDescent="0.25">
      <c r="B50">
        <v>47</v>
      </c>
      <c r="C50" s="13">
        <v>0.75981743442152805</v>
      </c>
      <c r="D50" s="13">
        <v>0.8192282554396968</v>
      </c>
      <c r="H50" s="9"/>
      <c r="I50" s="9"/>
    </row>
    <row r="51" spans="2:9" x14ac:dyDescent="0.25">
      <c r="B51">
        <v>48</v>
      </c>
      <c r="C51" s="13">
        <v>0.75982496288578005</v>
      </c>
      <c r="D51" s="13">
        <v>0.81923936013934551</v>
      </c>
      <c r="H51" s="9"/>
      <c r="I51" s="9"/>
    </row>
    <row r="52" spans="2:9" x14ac:dyDescent="0.25">
      <c r="B52">
        <v>49</v>
      </c>
      <c r="C52" s="13">
        <v>0.75983186623496124</v>
      </c>
      <c r="D52" s="13">
        <v>0.81924914348316946</v>
      </c>
      <c r="H52" s="9"/>
      <c r="I52" s="9"/>
    </row>
    <row r="53" spans="2:9" x14ac:dyDescent="0.25">
      <c r="B53">
        <v>50</v>
      </c>
      <c r="C53" s="13">
        <v>0.75983817533069598</v>
      </c>
      <c r="D53" s="13">
        <v>0.81925776769509184</v>
      </c>
      <c r="H53" s="9"/>
      <c r="I53" s="9"/>
    </row>
    <row r="54" spans="2:9" x14ac:dyDescent="0.25">
      <c r="B54">
        <v>51</v>
      </c>
      <c r="C54" s="13">
        <v>0.75984392274319745</v>
      </c>
      <c r="D54" s="13">
        <v>0.8192653736127653</v>
      </c>
      <c r="H54" s="9"/>
      <c r="I54" s="9"/>
    </row>
    <row r="55" spans="2:9" x14ac:dyDescent="0.25">
      <c r="B55">
        <v>52</v>
      </c>
      <c r="C55" s="13">
        <v>0.75984914254636493</v>
      </c>
      <c r="D55" s="13">
        <v>0.81927208385073058</v>
      </c>
      <c r="H55" s="9"/>
      <c r="I55" s="9"/>
    </row>
    <row r="56" spans="2:9" x14ac:dyDescent="0.25">
      <c r="B56">
        <v>53</v>
      </c>
      <c r="C56" s="13">
        <v>0.75985386997992066</v>
      </c>
      <c r="D56" s="13">
        <v>0.81927800551033769</v>
      </c>
      <c r="H56" s="9"/>
      <c r="I56" s="9"/>
    </row>
    <row r="57" spans="2:9" x14ac:dyDescent="0.25">
      <c r="B57">
        <v>54</v>
      </c>
      <c r="C57" s="13">
        <v>0.75985814090442361</v>
      </c>
      <c r="D57" s="13">
        <v>0.81928323243003476</v>
      </c>
      <c r="H57" s="9"/>
      <c r="I57" s="9"/>
    </row>
    <row r="58" spans="2:9" x14ac:dyDescent="0.25">
      <c r="B58">
        <v>55</v>
      </c>
      <c r="C58" s="13">
        <v>0.75986199112829667</v>
      </c>
      <c r="D58" s="13">
        <v>0.8192878470246967</v>
      </c>
      <c r="H58" s="9"/>
      <c r="I58" s="9"/>
    </row>
    <row r="59" spans="2:9" x14ac:dyDescent="0.25">
      <c r="B59">
        <v>56</v>
      </c>
      <c r="C59" s="13">
        <v>0.75986545572730435</v>
      </c>
      <c r="D59" s="13">
        <v>0.81929192179259758</v>
      </c>
      <c r="H59" s="9"/>
      <c r="I59" s="9"/>
    </row>
    <row r="60" spans="2:9" x14ac:dyDescent="0.25">
      <c r="B60">
        <v>57</v>
      </c>
      <c r="C60" s="13">
        <v>0.75986856845569051</v>
      </c>
      <c r="D60" s="13">
        <v>0.81929552056250188</v>
      </c>
      <c r="H60" s="9"/>
      <c r="I60" s="9"/>
    </row>
    <row r="61" spans="2:9" x14ac:dyDescent="0.25">
      <c r="B61">
        <v>58</v>
      </c>
      <c r="C61" s="13">
        <v>0.75987136130883925</v>
      </c>
      <c r="D61" s="13">
        <v>0.81929869954784351</v>
      </c>
      <c r="H61" s="9"/>
      <c r="I61" s="9"/>
    </row>
    <row r="62" spans="2:9" x14ac:dyDescent="0.25">
      <c r="B62">
        <v>59</v>
      </c>
      <c r="C62" s="13">
        <v>0.75987386424367642</v>
      </c>
      <c r="D62" s="13">
        <v>0.81930150825657577</v>
      </c>
      <c r="H62" s="9"/>
      <c r="I62" s="9"/>
    </row>
    <row r="63" spans="2:9" x14ac:dyDescent="0.25">
      <c r="B63">
        <v>60</v>
      </c>
      <c r="C63" s="13">
        <v>0.75987610504544278</v>
      </c>
      <c r="D63" s="13">
        <v>0.81930399028582457</v>
      </c>
      <c r="H63" s="9"/>
      <c r="I63" s="9"/>
    </row>
    <row r="64" spans="2:9" x14ac:dyDescent="0.25">
      <c r="B64">
        <v>61</v>
      </c>
      <c r="C64" s="13">
        <v>0.75987810930495669</v>
      </c>
      <c r="D64" s="13">
        <v>0.81930618402701327</v>
      </c>
      <c r="H64" s="9"/>
      <c r="I64" s="9"/>
    </row>
    <row r="65" spans="2:9" x14ac:dyDescent="0.25">
      <c r="B65">
        <v>62</v>
      </c>
      <c r="C65" s="13">
        <v>0.75987990047110543</v>
      </c>
      <c r="D65" s="13">
        <v>0.81930812329042979</v>
      </c>
      <c r="H65" s="9"/>
      <c r="I65" s="9"/>
    </row>
    <row r="66" spans="2:9" x14ac:dyDescent="0.25">
      <c r="B66">
        <v>63</v>
      </c>
      <c r="C66" s="13">
        <v>0.75988149995112053</v>
      </c>
      <c r="D66" s="13">
        <v>0.81930983785873934</v>
      </c>
      <c r="H66" s="9"/>
      <c r="I66" s="9"/>
    </row>
    <row r="67" spans="2:9" x14ac:dyDescent="0.25">
      <c r="B67">
        <v>64</v>
      </c>
      <c r="C67" s="13">
        <v>0.75988292723163653</v>
      </c>
      <c r="D67" s="13">
        <v>0.81931135397592669</v>
      </c>
      <c r="H67" s="9"/>
      <c r="I67" s="9"/>
    </row>
    <row r="68" spans="2:9" x14ac:dyDescent="0.25">
      <c r="B68">
        <v>65</v>
      </c>
      <c r="C68" s="13">
        <v>0.75988420001049661</v>
      </c>
      <c r="D68" s="13">
        <v>0.81931269477779622</v>
      </c>
      <c r="H68" s="9"/>
      <c r="I68" s="9"/>
    </row>
    <row r="69" spans="2:9" x14ac:dyDescent="0.25">
      <c r="B69">
        <v>66</v>
      </c>
      <c r="C69" s="13">
        <v>0.75988533432678196</v>
      </c>
      <c r="D69" s="13">
        <v>0.8193138806690925</v>
      </c>
      <c r="H69" s="9"/>
      <c r="I69" s="9"/>
    </row>
    <row r="70" spans="2:9" x14ac:dyDescent="0.25">
      <c r="B70">
        <v>67</v>
      </c>
      <c r="C70" s="13">
        <v>0.75988634468835414</v>
      </c>
      <c r="D70" s="13">
        <v>0.81931492965354735</v>
      </c>
      <c r="H70" s="9"/>
      <c r="I70" s="9"/>
    </row>
    <row r="71" spans="2:9" x14ac:dyDescent="0.25">
      <c r="B71">
        <v>68</v>
      </c>
      <c r="C71" s="13">
        <v>0.75988724419229214</v>
      </c>
      <c r="D71" s="13">
        <v>0.81931585762200498</v>
      </c>
      <c r="H71" s="9"/>
      <c r="I71" s="9"/>
    </row>
    <row r="72" spans="2:9" x14ac:dyDescent="0.25">
      <c r="B72">
        <v>69</v>
      </c>
      <c r="C72" s="13">
        <v>0.75988804464106607</v>
      </c>
      <c r="D72" s="13">
        <v>0.81931667860573043</v>
      </c>
      <c r="H72" s="9"/>
      <c r="I72" s="9"/>
    </row>
    <row r="73" spans="2:9" x14ac:dyDescent="0.25">
      <c r="B73">
        <v>70</v>
      </c>
      <c r="C73" s="13">
        <v>0.75988875665293776</v>
      </c>
      <c r="D73" s="13">
        <v>0.81931740499578964</v>
      </c>
      <c r="H73" s="9"/>
      <c r="I73" s="9"/>
    </row>
    <row r="74" spans="2:9" x14ac:dyDescent="0.25">
      <c r="B74">
        <v>71</v>
      </c>
      <c r="C74" s="13">
        <v>0.75988938976507825</v>
      </c>
      <c r="D74" s="13">
        <v>0.81931804773889283</v>
      </c>
      <c r="H74" s="9"/>
      <c r="I74" s="9"/>
    </row>
    <row r="75" spans="2:9" x14ac:dyDescent="0.25">
      <c r="B75">
        <v>72</v>
      </c>
      <c r="C75" s="13">
        <v>0.75988995253171154</v>
      </c>
      <c r="D75" s="13">
        <v>0.81931861650597071</v>
      </c>
      <c r="H75" s="9"/>
      <c r="I75" s="9"/>
    </row>
    <row r="76" spans="2:9" x14ac:dyDescent="0.25">
      <c r="B76">
        <v>73</v>
      </c>
      <c r="C76" s="13">
        <v>0.75989045261612986</v>
      </c>
      <c r="D76" s="13">
        <v>0.81931911984343131</v>
      </c>
      <c r="H76" s="9"/>
      <c r="I76" s="9"/>
    </row>
    <row r="77" spans="2:9" x14ac:dyDescent="0.25">
      <c r="B77">
        <v>74</v>
      </c>
      <c r="C77" s="13">
        <v>0.75989089687613642</v>
      </c>
      <c r="D77" s="13">
        <v>0.81931956530407746</v>
      </c>
      <c r="H77" s="9"/>
      <c r="I77" s="9"/>
    </row>
    <row r="78" spans="2:9" x14ac:dyDescent="0.25">
      <c r="B78">
        <v>75</v>
      </c>
      <c r="C78" s="13">
        <v>0.75989129144202749</v>
      </c>
      <c r="D78" s="13">
        <v>0.81931995956434633</v>
      </c>
      <c r="H78" s="9"/>
      <c r="I78" s="9"/>
    </row>
    <row r="79" spans="2:9" x14ac:dyDescent="0.25">
      <c r="B79">
        <v>76</v>
      </c>
      <c r="C79" s="13">
        <v>0.75989164179057767</v>
      </c>
      <c r="D79" s="13">
        <v>0.81932030852680526</v>
      </c>
      <c r="H79" s="9"/>
      <c r="I79" s="9"/>
    </row>
    <row r="80" spans="2:9" x14ac:dyDescent="0.25">
      <c r="B80">
        <v>77</v>
      </c>
      <c r="C80" s="13">
        <v>0.75989195280978805</v>
      </c>
      <c r="D80" s="13">
        <v>0.81932061740941364</v>
      </c>
      <c r="H80" s="9"/>
      <c r="I80" s="9"/>
    </row>
    <row r="81" spans="2:9" x14ac:dyDescent="0.25">
      <c r="B81">
        <v>78</v>
      </c>
      <c r="C81" s="13">
        <v>0.75989222886043706</v>
      </c>
      <c r="D81" s="13">
        <v>0.81932089082750181</v>
      </c>
      <c r="H81" s="9"/>
      <c r="I81" s="9"/>
    </row>
    <row r="82" spans="2:9" x14ac:dyDescent="0.25">
      <c r="B82">
        <v>79</v>
      </c>
      <c r="C82" s="13">
        <v>0.7598924738294599</v>
      </c>
      <c r="D82" s="13">
        <v>0.81932113286180552</v>
      </c>
      <c r="H82" s="9"/>
      <c r="I82" s="9"/>
    </row>
    <row r="83" spans="2:9" x14ac:dyDescent="0.25">
      <c r="B83">
        <v>80</v>
      </c>
      <c r="C83" s="13">
        <v>0.75989269118048597</v>
      </c>
      <c r="D83" s="13">
        <v>0.81932134712241478</v>
      </c>
      <c r="H83" s="9"/>
      <c r="I83" s="9"/>
    </row>
    <row r="84" spans="2:9" x14ac:dyDescent="0.25">
      <c r="B84">
        <v>81</v>
      </c>
      <c r="C84" s="13">
        <v>0.75989288399780364</v>
      </c>
      <c r="D84" s="13">
        <v>0.81932153680241981</v>
      </c>
      <c r="H84" s="9"/>
      <c r="I84" s="9"/>
    </row>
    <row r="85" spans="2:9" x14ac:dyDescent="0.25">
      <c r="B85">
        <v>82</v>
      </c>
      <c r="C85" s="13">
        <v>0.75989305502712767</v>
      </c>
      <c r="D85" s="13">
        <v>0.81932170472658328</v>
      </c>
      <c r="H85" s="9"/>
      <c r="I85" s="9"/>
    </row>
    <row r="86" spans="2:9" x14ac:dyDescent="0.25">
      <c r="B86">
        <v>83</v>
      </c>
      <c r="C86" s="13">
        <v>0.75989320671085991</v>
      </c>
      <c r="D86" s="13">
        <v>0.81932185339486097</v>
      </c>
      <c r="H86" s="9"/>
      <c r="I86" s="9"/>
    </row>
    <row r="87" spans="2:9" x14ac:dyDescent="0.25">
      <c r="B87">
        <v>84</v>
      </c>
      <c r="C87" s="13">
        <v>0.75989334122175123</v>
      </c>
      <c r="D87" s="13">
        <v>0.81932198501837306</v>
      </c>
      <c r="H87" s="9"/>
      <c r="I87" s="9"/>
    </row>
    <row r="88" spans="2:9" x14ac:dyDescent="0.25">
      <c r="B88">
        <v>85</v>
      </c>
      <c r="C88" s="13">
        <v>0.75989346049105677</v>
      </c>
      <c r="D88" s="13">
        <v>0.81932210155413188</v>
      </c>
      <c r="H88" s="9"/>
      <c r="I88" s="9"/>
    </row>
    <row r="89" spans="2:9" x14ac:dyDescent="0.25">
      <c r="B89">
        <v>86</v>
      </c>
      <c r="C89" s="13">
        <v>0.75989356623553661</v>
      </c>
      <c r="D89" s="13">
        <v>0.81932220473355244</v>
      </c>
      <c r="H89" s="9"/>
      <c r="I89" s="9"/>
    </row>
    <row r="90" spans="2:9" x14ac:dyDescent="0.25">
      <c r="B90">
        <v>87</v>
      </c>
      <c r="C90" s="13">
        <v>0.75989365998045955</v>
      </c>
      <c r="D90" s="13">
        <v>0.81932229608954188</v>
      </c>
      <c r="H90" s="9"/>
      <c r="I90" s="9"/>
    </row>
    <row r="91" spans="2:9" x14ac:dyDescent="0.25">
      <c r="B91">
        <v>88</v>
      </c>
      <c r="C91" s="13">
        <v>0.75989374308074176</v>
      </c>
      <c r="D91" s="13">
        <v>0.81932237697817101</v>
      </c>
      <c r="H91" s="9"/>
      <c r="I91" s="9"/>
    </row>
    <row r="92" spans="2:9" x14ac:dyDescent="0.25">
      <c r="B92">
        <v>89</v>
      </c>
      <c r="C92" s="13">
        <v>0.7598938167393321</v>
      </c>
      <c r="D92" s="13">
        <v>0.81932244860016823</v>
      </c>
      <c r="H92" s="9"/>
      <c r="I92" s="9"/>
    </row>
    <row r="93" spans="2:9" x14ac:dyDescent="0.25">
      <c r="B93">
        <v>90</v>
      </c>
      <c r="C93" s="13">
        <v>0.75989388202426511</v>
      </c>
      <c r="D93" s="13">
        <v>0.81932251201815021</v>
      </c>
      <c r="H93" s="9"/>
      <c r="I93" s="9"/>
    </row>
    <row r="94" spans="2:9" x14ac:dyDescent="0.25">
      <c r="B94">
        <v>91</v>
      </c>
      <c r="C94" s="13">
        <v>0.75989393988393772</v>
      </c>
      <c r="D94" s="13">
        <v>0.81932256817243143</v>
      </c>
      <c r="H94" s="9"/>
      <c r="I94" s="9"/>
    </row>
    <row r="95" spans="2:9" x14ac:dyDescent="0.25">
      <c r="B95">
        <v>92</v>
      </c>
      <c r="C95" s="13">
        <v>0.75989399115998779</v>
      </c>
      <c r="D95" s="13">
        <v>0.81932261789585681</v>
      </c>
      <c r="H95" s="9"/>
      <c r="I95" s="9"/>
    </row>
    <row r="96" spans="2:9" x14ac:dyDescent="0.25">
      <c r="B96">
        <v>93</v>
      </c>
      <c r="C96" s="13">
        <v>0.75989403659892929</v>
      </c>
      <c r="D96" s="13">
        <v>0.81932266192534797</v>
      </c>
      <c r="H96" s="9"/>
      <c r="I96" s="9"/>
    </row>
    <row r="97" spans="2:9" x14ac:dyDescent="0.25">
      <c r="B97">
        <v>94</v>
      </c>
      <c r="C97" s="13">
        <v>0.75989407686334332</v>
      </c>
      <c r="D97" s="13">
        <v>0.81932270091309434</v>
      </c>
      <c r="H97" s="9"/>
      <c r="I97" s="9"/>
    </row>
    <row r="98" spans="2:9" x14ac:dyDescent="0.25">
      <c r="B98">
        <v>95</v>
      </c>
      <c r="C98" s="13">
        <v>0.75989411254049344</v>
      </c>
      <c r="D98" s="13">
        <v>0.81932273543712242</v>
      </c>
      <c r="H98" s="9"/>
      <c r="I98" s="9"/>
    </row>
    <row r="99" spans="2:9" x14ac:dyDescent="0.25">
      <c r="B99">
        <v>96</v>
      </c>
      <c r="C99" s="13">
        <v>0.75989414415218448</v>
      </c>
      <c r="D99" s="13">
        <v>0.81932276600866771</v>
      </c>
      <c r="H99" s="9"/>
      <c r="I99" s="9"/>
    </row>
    <row r="100" spans="2:9" x14ac:dyDescent="0.25">
      <c r="B100">
        <v>97</v>
      </c>
      <c r="C100" s="13">
        <v>0.75989417216053567</v>
      </c>
      <c r="D100" s="13">
        <v>0.81932279308034595</v>
      </c>
      <c r="H100" s="9"/>
      <c r="I100" s="9"/>
    </row>
    <row r="101" spans="2:9" x14ac:dyDescent="0.25">
      <c r="B101">
        <v>98</v>
      </c>
      <c r="C101" s="13">
        <v>0.75989419697508609</v>
      </c>
      <c r="D101" s="13">
        <v>0.81932281705325849</v>
      </c>
      <c r="H101" s="9"/>
      <c r="I101" s="9"/>
    </row>
    <row r="102" spans="2:9" x14ac:dyDescent="0.25">
      <c r="B102">
        <v>99</v>
      </c>
      <c r="C102" s="13">
        <v>0.75989421895936715</v>
      </c>
      <c r="D102" s="13">
        <v>0.81932283828205499</v>
      </c>
      <c r="H102" s="9"/>
      <c r="I102" s="9"/>
    </row>
    <row r="103" spans="2:9" x14ac:dyDescent="0.25">
      <c r="B103">
        <v>100</v>
      </c>
      <c r="C103" s="13">
        <v>0.75989423843596526</v>
      </c>
      <c r="D103" s="13">
        <v>0.81932285708106178</v>
      </c>
      <c r="H103" s="9"/>
      <c r="I103" s="9"/>
    </row>
    <row r="104" spans="2:9" x14ac:dyDescent="0.25">
      <c r="B104">
        <v>101</v>
      </c>
      <c r="C104" s="13">
        <v>0.75989425569016333</v>
      </c>
      <c r="D104" s="13">
        <v>0.81932287372827872</v>
      </c>
      <c r="H104" s="9"/>
      <c r="I104" s="9"/>
    </row>
    <row r="105" spans="2:9" x14ac:dyDescent="0.25">
      <c r="B105">
        <v>102</v>
      </c>
      <c r="C105" s="13">
        <v>0.75989427097509221</v>
      </c>
      <c r="D105" s="13">
        <v>0.81932288847035295</v>
      </c>
      <c r="H105" s="9"/>
      <c r="I105" s="9"/>
    </row>
    <row r="106" spans="2:9" x14ac:dyDescent="0.25">
      <c r="B106">
        <v>103</v>
      </c>
      <c r="C106" s="13">
        <v>0.75989428451537222</v>
      </c>
      <c r="D106" s="13">
        <v>0.81932290152542109</v>
      </c>
      <c r="H106" s="9"/>
      <c r="I106" s="9"/>
    </row>
    <row r="107" spans="2:9" x14ac:dyDescent="0.25">
      <c r="B107">
        <v>104</v>
      </c>
      <c r="C107" s="13">
        <v>0.75989429650986651</v>
      </c>
      <c r="D107" s="13">
        <v>0.81932291308630667</v>
      </c>
      <c r="H107" s="9"/>
      <c r="I107" s="9"/>
    </row>
    <row r="108" spans="2:9" x14ac:dyDescent="0.25">
      <c r="B108">
        <v>105</v>
      </c>
      <c r="C108" s="13">
        <v>0.75989430713487849</v>
      </c>
      <c r="D108" s="13">
        <v>0.81932292332416168</v>
      </c>
      <c r="H108" s="9"/>
      <c r="I108" s="9"/>
    </row>
    <row r="109" spans="2:9" x14ac:dyDescent="0.25">
      <c r="B109">
        <v>106</v>
      </c>
      <c r="C109" s="13">
        <v>0.75989431654637229</v>
      </c>
      <c r="D109" s="13">
        <v>0.8193229323907758</v>
      </c>
      <c r="H109" s="9"/>
      <c r="I109" s="9"/>
    </row>
    <row r="110" spans="2:9" x14ac:dyDescent="0.25">
      <c r="B110">
        <v>107</v>
      </c>
      <c r="C110" s="13">
        <v>0.75989432488299258</v>
      </c>
      <c r="D110" s="13">
        <v>0.8193229404198199</v>
      </c>
      <c r="H110" s="9"/>
      <c r="I110" s="9"/>
    </row>
    <row r="111" spans="2:9" x14ac:dyDescent="0.25">
      <c r="B111">
        <v>108</v>
      </c>
      <c r="C111" s="13">
        <v>0.75989433226739678</v>
      </c>
      <c r="D111" s="13">
        <v>0.8193229475299546</v>
      </c>
      <c r="H111" s="9"/>
      <c r="I111" s="9"/>
    </row>
    <row r="112" spans="2:9" x14ac:dyDescent="0.25">
      <c r="B112">
        <v>109</v>
      </c>
      <c r="C112" s="13">
        <v>0.75989433880838675</v>
      </c>
      <c r="D112" s="13">
        <v>0.81932295382660669</v>
      </c>
      <c r="H112" s="9"/>
      <c r="I112" s="9"/>
    </row>
    <row r="113" spans="2:9" x14ac:dyDescent="0.25">
      <c r="B113">
        <v>110</v>
      </c>
      <c r="C113" s="13">
        <v>0.75989434460170813</v>
      </c>
      <c r="D113" s="13">
        <v>0.81932295940276845</v>
      </c>
      <c r="H113" s="9"/>
      <c r="I113" s="9"/>
    </row>
    <row r="114" spans="2:9" x14ac:dyDescent="0.25">
      <c r="B114">
        <v>111</v>
      </c>
      <c r="C114" s="13">
        <v>0.75989434973333658</v>
      </c>
      <c r="D114" s="13">
        <v>0.81932296434104046</v>
      </c>
      <c r="H114" s="9"/>
      <c r="I114" s="9"/>
    </row>
    <row r="115" spans="2:9" x14ac:dyDescent="0.25">
      <c r="B115">
        <v>112</v>
      </c>
      <c r="C115" s="13">
        <v>0.75989435427850083</v>
      </c>
      <c r="D115" s="13">
        <v>0.81932296871416455</v>
      </c>
      <c r="H115" s="9"/>
      <c r="I115" s="9"/>
    </row>
    <row r="116" spans="2:9" x14ac:dyDescent="0.25">
      <c r="B116">
        <v>113</v>
      </c>
      <c r="C116" s="13">
        <v>0.75989435830425833</v>
      </c>
      <c r="D116" s="13">
        <v>0.81932297258697773</v>
      </c>
      <c r="H116" s="9"/>
      <c r="I116" s="9"/>
    </row>
    <row r="117" spans="2:9" x14ac:dyDescent="0.25">
      <c r="B117">
        <v>114</v>
      </c>
      <c r="C117" s="13">
        <v>0.7598943618698506</v>
      </c>
      <c r="D117" s="13">
        <v>0.81932297601658988</v>
      </c>
      <c r="H117" s="9"/>
      <c r="I117" s="9"/>
    </row>
    <row r="118" spans="2:9" x14ac:dyDescent="0.25">
      <c r="B118">
        <v>115</v>
      </c>
      <c r="C118" s="13">
        <v>0.75989436502812424</v>
      </c>
      <c r="D118" s="13">
        <v>0.81932297905407125</v>
      </c>
      <c r="H118" s="9"/>
      <c r="I118" s="9"/>
    </row>
    <row r="119" spans="2:9" x14ac:dyDescent="0.25">
      <c r="B119">
        <v>116</v>
      </c>
      <c r="C119" s="13">
        <v>0.75989436782526454</v>
      </c>
      <c r="D119" s="13">
        <v>0.81932298174400842</v>
      </c>
      <c r="H119" s="9"/>
      <c r="I119" s="9"/>
    </row>
    <row r="120" spans="2:9" x14ac:dyDescent="0.25">
      <c r="B120">
        <v>117</v>
      </c>
      <c r="C120" s="13">
        <v>0.75989437030257179</v>
      </c>
      <c r="D120" s="13">
        <v>0.8193229841259253</v>
      </c>
      <c r="H120" s="9"/>
      <c r="I120" s="9"/>
    </row>
    <row r="121" spans="2:9" x14ac:dyDescent="0.25">
      <c r="B121">
        <v>118</v>
      </c>
      <c r="C121" s="13">
        <v>0.75989437249672775</v>
      </c>
      <c r="D121" s="13">
        <v>0.8193229862356155</v>
      </c>
      <c r="H121" s="9"/>
      <c r="I121" s="9"/>
    </row>
    <row r="122" spans="2:9" x14ac:dyDescent="0.25">
      <c r="B122">
        <v>119</v>
      </c>
      <c r="C122" s="13">
        <v>0.75989437444006214</v>
      </c>
      <c r="D122" s="13">
        <v>0.81932298810380999</v>
      </c>
      <c r="H122" s="9"/>
      <c r="I122" s="9"/>
    </row>
    <row r="123" spans="2:9" x14ac:dyDescent="0.25">
      <c r="B123">
        <v>120</v>
      </c>
      <c r="C123" s="13">
        <v>0.75989437616135191</v>
      </c>
      <c r="D123" s="13">
        <v>0.81932298975839757</v>
      </c>
      <c r="H123" s="9"/>
      <c r="I123" s="9"/>
    </row>
    <row r="124" spans="2:9" x14ac:dyDescent="0.25">
      <c r="B124">
        <v>121</v>
      </c>
      <c r="C124" s="13">
        <v>0.75989437768573254</v>
      </c>
      <c r="D124" s="13">
        <v>0.81932299122362551</v>
      </c>
      <c r="H124" s="9"/>
      <c r="I124" s="9"/>
    </row>
    <row r="125" spans="2:9" x14ac:dyDescent="0.25">
      <c r="B125">
        <v>122</v>
      </c>
      <c r="C125" s="13">
        <v>0.75989437903594137</v>
      </c>
      <c r="D125" s="13">
        <v>0.81932299252116536</v>
      </c>
      <c r="H125" s="9"/>
      <c r="I125" s="9"/>
    </row>
    <row r="126" spans="2:9" x14ac:dyDescent="0.25">
      <c r="B126">
        <v>123</v>
      </c>
      <c r="C126" s="13">
        <v>0.75989438023160716</v>
      </c>
      <c r="D126" s="13">
        <v>0.81932299367020178</v>
      </c>
      <c r="H126" s="9"/>
      <c r="I126" s="9"/>
    </row>
    <row r="127" spans="2:9" x14ac:dyDescent="0.25">
      <c r="B127">
        <v>124</v>
      </c>
      <c r="C127" s="13">
        <v>0.75989438129075992</v>
      </c>
      <c r="D127" s="13">
        <v>0.81932299468805425</v>
      </c>
      <c r="H127" s="9"/>
      <c r="I127" s="9"/>
    </row>
    <row r="128" spans="2:9" x14ac:dyDescent="0.25">
      <c r="B128">
        <v>125</v>
      </c>
      <c r="C128" s="13">
        <v>0.75989438222867633</v>
      </c>
      <c r="D128" s="13">
        <v>0.81932299558920008</v>
      </c>
      <c r="H128" s="9"/>
      <c r="I128" s="9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E55C03EC3F347A65317A26136A00D" ma:contentTypeVersion="74" ma:contentTypeDescription="Create a new document." ma:contentTypeScope="" ma:versionID="4f9bfe26472ea62e878a4cb44a1439af">
  <xsd:schema xmlns:xsd="http://www.w3.org/2001/XMLSchema" xmlns:xs="http://www.w3.org/2001/XMLSchema" xmlns:p="http://schemas.microsoft.com/office/2006/metadata/properties" xmlns:ns1="http://schemas.microsoft.com/sharepoint/v3" xmlns:ns2="d1ae9f04-0923-443c-a656-74888a21c70b" xmlns:ns3="fbdc354f-d94e-4068-a0b3-b93227350640" targetNamespace="http://schemas.microsoft.com/office/2006/metadata/properties" ma:root="true" ma:fieldsID="85e1ae1ba1b3e8b99d8cf2d91541b348" ns1:_="" ns2:_="" ns3:_="">
    <xsd:import namespace="http://schemas.microsoft.com/sharepoint/v3"/>
    <xsd:import namespace="d1ae9f04-0923-443c-a656-74888a21c70b"/>
    <xsd:import namespace="fbdc354f-d94e-4068-a0b3-b93227350640"/>
    <xsd:element name="properties">
      <xsd:complexType>
        <xsd:sequence>
          <xsd:element name="documentManagement">
            <xsd:complexType>
              <xsd:all>
                <xsd:element ref="ns2:DocumentOwner" minOccurs="0"/>
                <xsd:element ref="ns2:DocumentCategory" minOccurs="0"/>
                <xsd:element ref="ns2:DocumentStatus" minOccurs="0"/>
                <xsd:element ref="ns2:DocumentSignOffDate" minOccurs="0"/>
                <xsd:element ref="ns2:Ref_x002e_toapprovaltask" minOccurs="0"/>
                <xsd:element ref="ns2:Document_x0020_Type" minOccurs="0"/>
                <xsd:element ref="ns2:Topic" minOccurs="0"/>
                <xsd:element ref="ns2:Document_x0020_Date" minOccurs="0"/>
                <xsd:element ref="ns2:Expiration_x0020_Date0" minOccurs="0"/>
                <xsd:element ref="ns2:Auditable" minOccurs="0"/>
                <xsd:element ref="ns1:DocumentSetDescrip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2" nillable="true" ma:displayName="Description" ma:description="A description of the Document Set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9f04-0923-443c-a656-74888a21c70b" elementFormDefault="qualified">
    <xsd:import namespace="http://schemas.microsoft.com/office/2006/documentManagement/types"/>
    <xsd:import namespace="http://schemas.microsoft.com/office/infopath/2007/PartnerControls"/>
    <xsd:element name="DocumentOwner" ma:index="2" nillable="true" ma:displayName="Owner" ma:SearchPeopleOnly="false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ategory" ma:index="3" nillable="true" ma:displayName="Category" ma:format="Dropdown" ma:indexed="true" ma:internalName="DocumentCategory" ma:readOnly="false">
      <xsd:simpleType>
        <xsd:restriction base="dms:Choice">
          <xsd:enumeration value="00_Project Management"/>
          <xsd:enumeration value="01_Initiation and kick off"/>
          <xsd:enumeration value="02_Procurement"/>
          <xsd:enumeration value="03_Business requirements"/>
          <xsd:enumeration value="04_Solution Design"/>
          <xsd:enumeration value="05_Change requests"/>
          <xsd:enumeration value="06_Test Documentation"/>
          <xsd:enumeration value="07_Deliverables"/>
          <xsd:enumeration value="08_Closure and Transition to BAU"/>
          <xsd:enumeration value="09_Other_Miscelaneous"/>
        </xsd:restriction>
      </xsd:simpleType>
    </xsd:element>
    <xsd:element name="DocumentStatus" ma:index="4" nillable="true" ma:displayName="Status" ma:format="Dropdown" ma:internalName="DocumentStatus" ma:readOnly="false">
      <xsd:simpleType>
        <xsd:restriction base="dms:Choice">
          <xsd:enumeration value="Draft"/>
          <xsd:enumeration value="Ready for approval"/>
          <xsd:enumeration value="Approved / Released"/>
          <xsd:enumeration value="Outdated"/>
        </xsd:restriction>
      </xsd:simpleType>
    </xsd:element>
    <xsd:element name="DocumentSignOffDate" ma:index="5" nillable="true" ma:displayName="Sign-Off date" ma:format="DateOnly" ma:internalName="DocumentSignOffDate" ma:readOnly="false">
      <xsd:simpleType>
        <xsd:restriction base="dms:DateTime"/>
      </xsd:simpleType>
    </xsd:element>
    <xsd:element name="Ref_x002e_toapprovaltask" ma:index="6" nillable="true" ma:displayName="Ref. to approval task" ma:description="link to the approval task on Azure DevOps board" ma:format="Hyperlink" ma:internalName="Ref_x002e_toapprovaltas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Type" ma:index="7" nillable="true" ma:displayName="Document Type" ma:format="Dropdown" ma:internalName="Document_x0020_Type" ma:readOnly="false">
      <xsd:simpleType>
        <xsd:union memberTypes="dms:Text">
          <xsd:simpleType>
            <xsd:restriction base="dms:Choice">
              <xsd:enumeration value="'"/>
            </xsd:restriction>
          </xsd:simpleType>
        </xsd:union>
      </xsd:simpleType>
    </xsd:element>
    <xsd:element name="Topic" ma:index="8" nillable="true" ma:displayName="Topic" ma:format="Dropdown" ma:internalName="Topic" ma:readOnly="false">
      <xsd:simpleType>
        <xsd:restriction base="dms:Choice">
          <xsd:enumeration value="'"/>
        </xsd:restriction>
      </xsd:simpleType>
    </xsd:element>
    <xsd:element name="Document_x0020_Date" ma:index="9" nillable="true" ma:displayName="Document Date" ma:format="DateOnly" ma:internalName="Document_x0020_Date" ma:readOnly="false">
      <xsd:simpleType>
        <xsd:restriction base="dms:DateTime"/>
      </xsd:simpleType>
    </xsd:element>
    <xsd:element name="Expiration_x0020_Date0" ma:index="10" nillable="true" ma:displayName="Expiration Date" ma:format="DateOnly" ma:internalName="Expiration_x0020_Date0" ma:readOnly="false">
      <xsd:simpleType>
        <xsd:restriction base="dms:DateTime"/>
      </xsd:simpleType>
    </xsd:element>
    <xsd:element name="Auditable" ma:index="11" nillable="true" ma:displayName="Auditable" ma:default="1" ma:internalName="Auditable" ma:readOnly="false">
      <xsd:simpleType>
        <xsd:restriction base="dms:Boolean"/>
      </xsd:simple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description="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description="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hidden="true" ma:internalName="MediaServiceAutoTags" ma:readOnly="true">
      <xsd:simpleType>
        <xsd:restriction base="dms:Text"/>
      </xsd:simpleType>
    </xsd:element>
    <xsd:element name="MediaServiceOCR" ma:index="2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7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6ac0feec-d12f-4e8a-a0f9-8c104369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c354f-d94e-4068-a0b3-b9322735064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hidden="true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32" nillable="true" ma:displayName="Taxonomy Catch All Column" ma:description="" ma:hidden="true" ma:list="{ea4918b9-3374-4d9f-af3c-d1521bfff185}" ma:internalName="TaxCatchAll" ma:readOnly="false" ma:showField="CatchAllData" ma:web="fbdc354f-d94e-4068-a0b3-b932273506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 xmlns="d1ae9f04-0923-443c-a656-74888a21c70b" xsi:nil="true"/>
    <Topic xmlns="d1ae9f04-0923-443c-a656-74888a21c70b" xsi:nil="true"/>
    <DocumentSignOffDate xmlns="d1ae9f04-0923-443c-a656-74888a21c70b" xsi:nil="true"/>
    <DocumentSetDescription xmlns="http://schemas.microsoft.com/sharepoint/v3" xsi:nil="true"/>
    <DocumentCategory xmlns="d1ae9f04-0923-443c-a656-74888a21c70b" xsi:nil="true"/>
    <Document_x0020_Type xmlns="d1ae9f04-0923-443c-a656-74888a21c70b" xsi:nil="true"/>
    <Auditable xmlns="d1ae9f04-0923-443c-a656-74888a21c70b">true</Auditable>
    <DocumentStatus xmlns="d1ae9f04-0923-443c-a656-74888a21c70b" xsi:nil="true"/>
    <DocumentOwner xmlns="d1ae9f04-0923-443c-a656-74888a21c70b">
      <UserInfo>
        <DisplayName/>
        <AccountId xsi:nil="true"/>
        <AccountType/>
      </UserInfo>
    </DocumentOwner>
    <lcf76f155ced4ddcb4097134ff3c332f xmlns="d1ae9f04-0923-443c-a656-74888a21c70b">
      <Terms xmlns="http://schemas.microsoft.com/office/infopath/2007/PartnerControls"/>
    </lcf76f155ced4ddcb4097134ff3c332f>
    <TaxCatchAll xmlns="fbdc354f-d94e-4068-a0b3-b93227350640" xsi:nil="true"/>
    <Ref_x002e_toapprovaltask xmlns="d1ae9f04-0923-443c-a656-74888a21c70b">
      <Url xsi:nil="true"/>
      <Description xsi:nil="true"/>
    </Ref_x002e_toapprovaltask>
    <Expiration_x0020_Date0 xmlns="d1ae9f04-0923-443c-a656-74888a21c70b" xsi:nil="true"/>
  </documentManagement>
</p:properties>
</file>

<file path=customXml/itemProps1.xml><?xml version="1.0" encoding="utf-8"?>
<ds:datastoreItem xmlns:ds="http://schemas.openxmlformats.org/officeDocument/2006/customXml" ds:itemID="{821F410B-77E1-4D6D-893B-1B2C4F7168B0}"/>
</file>

<file path=customXml/itemProps2.xml><?xml version="1.0" encoding="utf-8"?>
<ds:datastoreItem xmlns:ds="http://schemas.openxmlformats.org/officeDocument/2006/customXml" ds:itemID="{336B05C6-10C4-4F63-BCE0-B0638E77CE93}"/>
</file>

<file path=customXml/itemProps3.xml><?xml version="1.0" encoding="utf-8"?>
<ds:datastoreItem xmlns:ds="http://schemas.openxmlformats.org/officeDocument/2006/customXml" ds:itemID="{420C1FDC-DCAA-423B-97EE-42B569F8A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F2.1</vt:lpstr>
      <vt:lpstr>F2.2</vt:lpstr>
      <vt:lpstr>F2.3</vt:lpstr>
      <vt:lpstr>F2.4</vt:lpstr>
      <vt:lpstr>F2.5</vt:lpstr>
      <vt:lpstr>F2.6</vt:lpstr>
      <vt:lpstr>F2.7</vt:lpstr>
      <vt:lpstr>F2.8</vt:lpstr>
      <vt:lpstr>F2.9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2026-07-01T08:02:29Z</dcterms:created>
  <dcterms:modified xsi:type="dcterms:W3CDTF">2026-07-01T08:17:24Z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64a71f-7e5e-4aeb-ba26-1fccf4925c1d_Enabled">
    <vt:lpwstr>true</vt:lpwstr>
  </property>
  <property fmtid="{D5CDD505-2E9C-101B-9397-08002B2CF9AE}" pid="3" name="MSIP_Label_1764a71f-7e5e-4aeb-ba26-1fccf4925c1d_SetDate">
    <vt:lpwstr>2026-07-01T08:02:45Z</vt:lpwstr>
  </property>
  <property fmtid="{D5CDD505-2E9C-101B-9397-08002B2CF9AE}" pid="4" name="MSIP_Label_1764a71f-7e5e-4aeb-ba26-1fccf4925c1d_Method">
    <vt:lpwstr>Standard</vt:lpwstr>
  </property>
  <property fmtid="{D5CDD505-2E9C-101B-9397-08002B2CF9AE}" pid="5" name="MSIP_Label_1764a71f-7e5e-4aeb-ba26-1fccf4925c1d_Name">
    <vt:lpwstr>Internal</vt:lpwstr>
  </property>
  <property fmtid="{D5CDD505-2E9C-101B-9397-08002B2CF9AE}" pid="6" name="MSIP_Label_1764a71f-7e5e-4aeb-ba26-1fccf4925c1d_SiteId">
    <vt:lpwstr>98e29ecf-22bf-49bc-85a7-51537b56ef79</vt:lpwstr>
  </property>
  <property fmtid="{D5CDD505-2E9C-101B-9397-08002B2CF9AE}" pid="7" name="MSIP_Label_1764a71f-7e5e-4aeb-ba26-1fccf4925c1d_ActionId">
    <vt:lpwstr>b21249ff-e713-4b5d-8cde-091fd4d5b8bb</vt:lpwstr>
  </property>
  <property fmtid="{D5CDD505-2E9C-101B-9397-08002B2CF9AE}" pid="8" name="MSIP_Label_1764a71f-7e5e-4aeb-ba26-1fccf4925c1d_ContentBits">
    <vt:lpwstr>1</vt:lpwstr>
  </property>
  <property fmtid="{D5CDD505-2E9C-101B-9397-08002B2CF9AE}" pid="9" name="MSIP_Label_1764a71f-7e5e-4aeb-ba26-1fccf4925c1d_Tag">
    <vt:lpwstr>10, 3, 0, 1</vt:lpwstr>
  </property>
  <property fmtid="{D5CDD505-2E9C-101B-9397-08002B2CF9AE}" pid="10" name="MediaServiceImageTags">
    <vt:lpwstr/>
  </property>
  <property fmtid="{D5CDD505-2E9C-101B-9397-08002B2CF9AE}" pid="11" name="LaunchYear">
    <vt:lpwstr>2025</vt:lpwstr>
  </property>
  <property fmtid="{D5CDD505-2E9C-101B-9397-08002B2CF9AE}" pid="12" name="ContentTypeId">
    <vt:lpwstr>0x0101001B9E55C03EC3F347A65317A26136A00D</vt:lpwstr>
  </property>
  <property fmtid="{D5CDD505-2E9C-101B-9397-08002B2CF9AE}" pid="13" name="ProjectManager">
    <vt:lpwstr>314</vt:lpwstr>
  </property>
  <property fmtid="{D5CDD505-2E9C-101B-9397-08002B2CF9AE}" pid="14" name="ClosureYear">
    <vt:lpwstr>TBD</vt:lpwstr>
  </property>
  <property fmtid="{D5CDD505-2E9C-101B-9397-08002B2CF9AE}" pid="15" name="ProjectName">
    <vt:lpwstr>Flagship report</vt:lpwstr>
  </property>
  <property fmtid="{D5CDD505-2E9C-101B-9397-08002B2CF9AE}" pid="16" name="Priority">
    <vt:lpwstr>Moderate</vt:lpwstr>
  </property>
  <property fmtid="{D5CDD505-2E9C-101B-9397-08002B2CF9AE}" pid="17" name="ProjectStatus">
    <vt:lpwstr>On-going</vt:lpwstr>
  </property>
</Properties>
</file>