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esm.sharepoint.com/sites/BAU-CLP/ProcurementProcedures/FM Team/FM08FMCAG22 - FM consultancy services/1. Sourcing folder/2. Sourcing/2.5 RFP/"/>
    </mc:Choice>
  </mc:AlternateContent>
  <xr:revisionPtr revIDLastSave="593" documentId="11_B7093463A831D1053FEAC1AFBF4EA3A34CDE05CE" xr6:coauthVersionLast="47" xr6:coauthVersionMax="47" xr10:uidLastSave="{EA89857F-7BF8-49C3-8C71-775B96DF33CC}"/>
  <bookViews>
    <workbookView xWindow="-98" yWindow="-98" windowWidth="19396" windowHeight="10395" activeTab="1" xr2:uid="{00000000-000D-0000-FFFF-FFFF00000000}"/>
  </bookViews>
  <sheets>
    <sheet name="1. Instructions" sheetId="1" r:id="rId1"/>
    <sheet name=" 2. Rates" sheetId="4" r:id="rId2"/>
    <sheet name="3. Volume discounts"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4" l="1"/>
  <c r="G12" i="4"/>
  <c r="F12" i="4"/>
  <c r="B6" i="3"/>
  <c r="B12" i="4"/>
  <c r="D12" i="4"/>
  <c r="F11" i="4"/>
  <c r="C12" i="4"/>
  <c r="D11" i="4"/>
  <c r="E11" i="4"/>
  <c r="G11" i="4"/>
  <c r="C11" i="4"/>
  <c r="B11" i="4"/>
  <c r="G13" i="4" l="1"/>
  <c r="G1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Anelia Marinova</author>
  </authors>
  <commentList>
    <comment ref="A4" authorId="0" shapeId="0" xr:uid="{AFA40F30-E76C-47BB-9AE2-E006802EE6BD}">
      <text>
        <r>
          <rPr>
            <b/>
            <sz val="9"/>
            <color indexed="81"/>
            <rFont val="Tahoma"/>
            <family val="2"/>
          </rPr>
          <t>Anelia Marinova:</t>
        </r>
        <r>
          <rPr>
            <sz val="9"/>
            <color indexed="81"/>
            <rFont val="Tahoma"/>
            <family val="2"/>
          </rPr>
          <t xml:space="preserve">
from Project assistant to SME we can take the daily rate for the purpose of the evaluation</t>
        </r>
      </text>
    </comment>
    <comment ref="A10" authorId="0" shapeId="0" xr:uid="{25ED335E-8BB5-4CB1-92BB-75ECDF730D72}">
      <text>
        <r>
          <rPr>
            <b/>
            <sz val="9"/>
            <color indexed="81"/>
            <rFont val="Tahoma"/>
            <family val="2"/>
          </rPr>
          <t>Anelia Marinova:</t>
        </r>
        <r>
          <rPr>
            <sz val="9"/>
            <color indexed="81"/>
            <rFont val="Tahoma"/>
            <family val="2"/>
          </rPr>
          <t xml:space="preserve">
here I would like to take the annual rate for the purpose of the evaluation</t>
        </r>
      </text>
    </comment>
  </commentList>
</comments>
</file>

<file path=xl/sharedStrings.xml><?xml version="1.0" encoding="utf-8"?>
<sst xmlns="http://schemas.openxmlformats.org/spreadsheetml/2006/main" count="50" uniqueCount="39">
  <si>
    <t xml:space="preserve">Profiles </t>
  </si>
  <si>
    <t xml:space="preserve">Project Assistant </t>
  </si>
  <si>
    <t xml:space="preserve">Junior Consultant </t>
  </si>
  <si>
    <t xml:space="preserve">Senior Consultant </t>
  </si>
  <si>
    <t xml:space="preserve">Project Manager </t>
  </si>
  <si>
    <t xml:space="preserve">Subject Matter Expert </t>
  </si>
  <si>
    <t xml:space="preserve">Customer service support (front desk) </t>
  </si>
  <si>
    <t xml:space="preserve">&lt;€50,000 </t>
  </si>
  <si>
    <t>&gt; €500,000</t>
  </si>
  <si>
    <t xml:space="preserve">Discount </t>
  </si>
  <si>
    <t>%</t>
  </si>
  <si>
    <t xml:space="preserve">Overall turnover* </t>
  </si>
  <si>
    <t>[€50,001 -
€100,000]</t>
  </si>
  <si>
    <t>[€100,001 -
€150,000]</t>
  </si>
  <si>
    <t>[€150,001 -
€200,000]</t>
  </si>
  <si>
    <t>[€200,001 -
€500,000]</t>
  </si>
  <si>
    <t xml:space="preserve">* Turnover is understood as the total amount invoiced to the ESM for the Services provided under the Agreement and any Implementing Contracts signed under the Agreement.
</t>
  </si>
  <si>
    <t>Volume discounts will be calculated on the Turnover from the start date of the contract throughout the entire Agreement term. As soon as the ESM spend reaches a level that entitles the ESM to a discount, the discount will be applied to the applicable spend on the relevant invoice.</t>
  </si>
  <si>
    <t>Prior to raising each invoice, the Service Provider will have to calculate the cumulative Turnover from the start date of the contract to ensure the correct volume discount is deducted from each invoice.</t>
  </si>
  <si>
    <t>N/A</t>
  </si>
  <si>
    <t xml:space="preserve">Consultant </t>
  </si>
  <si>
    <t xml:space="preserve">Table 2: Volume discounts </t>
  </si>
  <si>
    <t xml:space="preserve">Table 1: Rates (on-site and off-site - teleworking) </t>
  </si>
  <si>
    <t>Daily Rate on-site</t>
  </si>
  <si>
    <t>Daily Rate off-site</t>
  </si>
  <si>
    <t>RFP FM/08/FMC/AG/22 FM Consultancy Services: Commercial Response  Instructions</t>
  </si>
  <si>
    <t>Please insert the discount % in the table for the sections underlined in yellow</t>
  </si>
  <si>
    <t>Annual Rate** on-site</t>
  </si>
  <si>
    <t>Annual Rate** off-site</t>
  </si>
  <si>
    <t xml:space="preserve">Total  costs   </t>
  </si>
  <si>
    <t>Total costs (daily avarage rate)</t>
  </si>
  <si>
    <t xml:space="preserve">Total costs for evaluation (Daily avarage rate) </t>
  </si>
  <si>
    <t>Please insert the rates in the table for the sections underlined in yellow</t>
  </si>
  <si>
    <t>Semi-Annual Rate* on-site</t>
  </si>
  <si>
    <t>Semi-Annual Rate* off-site</t>
  </si>
  <si>
    <t>** The Annual rates shall be calculated on a full-time equivalent FTE e.g. 8hrs per day and 40hrs per week and 250 working days per year.</t>
  </si>
  <si>
    <t>*The Semi-Annual Rates shall be calculated on a full-time equivalent FTE e.g. 8hrs per day and 40hrs per week and 125 working days per year.</t>
  </si>
  <si>
    <t xml:space="preserve">Total costs for evaluation (Daily avarage rate and the discount) </t>
  </si>
  <si>
    <t xml:space="preserve">Average discount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</si>
</sst>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2]\ * #,##0.00_-;_-[$€-2]\ * &quot;-&quot;??_-;_-@_-"/>
  </numFmts>
  <fonts count="9" x14ac:knownFonts="1">
    <font>
      <sz val="11"/>
      <color theme="1"/>
      <name val="Calibri"/>
      <family val="2"/>
      <scheme val="minor"/>
    </font>
    <font>
      <b/>
      <sz val="11"/>
      <color theme="1"/>
      <name val="Calibri"/>
      <family val="2"/>
      <scheme val="minor"/>
    </font>
    <font>
      <b/>
      <sz val="11"/>
      <color rgb="FF000000"/>
      <name val="Times New Roman"/>
      <family val="1"/>
    </font>
    <font>
      <sz val="11"/>
      <color rgb="FF000000"/>
      <name val="Calibri"/>
      <family val="2"/>
      <scheme val="minor"/>
    </font>
    <font>
      <b/>
      <sz val="11"/>
      <color rgb="FF000000"/>
      <name val="Calibri"/>
      <family val="2"/>
      <scheme val="minor"/>
    </font>
    <font>
      <b/>
      <sz val="20"/>
      <name val="Calibri"/>
      <family val="2"/>
      <scheme val="minor"/>
    </font>
    <font>
      <b/>
      <sz val="9"/>
      <color indexed="81"/>
      <name val="Tahoma"/>
      <family val="2"/>
    </font>
    <font>
      <sz val="9"/>
      <color indexed="81"/>
      <name val="Tahoma"/>
      <family val="2"/>
    </font>
    <font>
      <sz val="11"/>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00B0F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1">
    <xf numFmtId="0" fontId="0" fillId="0" borderId="0"/>
  </cellStyleXfs>
  <cellXfs count="41">
    <xf numFmtId="0" fontId="0" fillId="0" borderId="0" xfId="0"/>
    <xf numFmtId="0" fontId="1" fillId="2" borderId="0" xfId="0" applyFont="1" applyFill="1"/>
    <xf numFmtId="0" fontId="0" fillId="2" borderId="0" xfId="0" applyFill="1"/>
    <xf numFmtId="0" fontId="0" fillId="2" borderId="0" xfId="0" applyFill="1" applyAlignment="1"/>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0" fillId="2" borderId="0" xfId="0" applyFill="1" applyAlignment="1">
      <alignment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4" fillId="3" borderId="6" xfId="0" applyFont="1" applyFill="1" applyBorder="1" applyAlignment="1">
      <alignment vertical="center" wrapText="1"/>
    </xf>
    <xf numFmtId="0" fontId="5" fillId="2" borderId="0" xfId="0" applyFont="1" applyFill="1" applyAlignment="1">
      <alignment horizontal="left" vertical="center"/>
    </xf>
    <xf numFmtId="0" fontId="0" fillId="5" borderId="0" xfId="0" applyFill="1"/>
    <xf numFmtId="9" fontId="3" fillId="4" borderId="4" xfId="0" applyNumberFormat="1" applyFont="1" applyFill="1" applyBorder="1" applyAlignment="1">
      <alignment vertical="center" wrapText="1"/>
    </xf>
    <xf numFmtId="0" fontId="0" fillId="0" borderId="0" xfId="0" applyFill="1"/>
    <xf numFmtId="0" fontId="4" fillId="3" borderId="9" xfId="0" applyFont="1" applyFill="1" applyBorder="1" applyAlignment="1">
      <alignment vertical="center" wrapText="1"/>
    </xf>
    <xf numFmtId="164" fontId="3" fillId="4" borderId="4" xfId="0" applyNumberFormat="1" applyFont="1" applyFill="1" applyBorder="1" applyAlignment="1">
      <alignment vertical="center" wrapText="1"/>
    </xf>
    <xf numFmtId="164" fontId="3" fillId="2" borderId="4" xfId="0" applyNumberFormat="1" applyFont="1" applyFill="1" applyBorder="1" applyAlignment="1">
      <alignment vertical="center" wrapText="1"/>
    </xf>
    <xf numFmtId="164" fontId="3" fillId="4" borderId="1" xfId="0" applyNumberFormat="1" applyFont="1" applyFill="1" applyBorder="1" applyAlignment="1">
      <alignment vertical="center" wrapText="1"/>
    </xf>
    <xf numFmtId="164" fontId="3" fillId="2" borderId="1" xfId="0" applyNumberFormat="1" applyFont="1" applyFill="1" applyBorder="1" applyAlignment="1">
      <alignment vertical="center" wrapText="1"/>
    </xf>
    <xf numFmtId="164" fontId="3" fillId="3" borderId="1" xfId="0" applyNumberFormat="1" applyFont="1" applyFill="1" applyBorder="1" applyAlignment="1">
      <alignment vertical="center" wrapText="1"/>
    </xf>
    <xf numFmtId="164" fontId="3" fillId="3" borderId="2" xfId="0" applyNumberFormat="1" applyFont="1" applyFill="1" applyBorder="1" applyAlignment="1">
      <alignment vertical="center" wrapText="1"/>
    </xf>
    <xf numFmtId="164" fontId="3" fillId="3" borderId="5" xfId="0" applyNumberFormat="1" applyFont="1" applyFill="1" applyBorder="1" applyAlignment="1">
      <alignment vertical="center" wrapText="1"/>
    </xf>
    <xf numFmtId="164" fontId="3" fillId="3" borderId="8" xfId="0" applyNumberFormat="1" applyFont="1" applyFill="1" applyBorder="1" applyAlignment="1">
      <alignment vertical="center" wrapText="1"/>
    </xf>
    <xf numFmtId="9" fontId="3" fillId="4" borderId="3" xfId="0" applyNumberFormat="1" applyFont="1" applyFill="1" applyBorder="1" applyAlignment="1">
      <alignment vertical="center" wrapText="1"/>
    </xf>
    <xf numFmtId="10" fontId="3" fillId="4" borderId="2" xfId="0" applyNumberFormat="1" applyFont="1" applyFill="1" applyBorder="1" applyAlignment="1">
      <alignment vertical="center" wrapText="1"/>
    </xf>
    <xf numFmtId="0" fontId="3" fillId="2" borderId="11" xfId="0" applyFont="1" applyFill="1" applyBorder="1" applyAlignment="1">
      <alignment vertical="center" wrapText="1"/>
    </xf>
    <xf numFmtId="9" fontId="3" fillId="4" borderId="12" xfId="0" applyNumberFormat="1" applyFont="1" applyFill="1" applyBorder="1" applyAlignment="1">
      <alignment vertical="center" wrapText="1"/>
    </xf>
    <xf numFmtId="0" fontId="3" fillId="2" borderId="1" xfId="0" applyFont="1" applyFill="1" applyBorder="1" applyAlignment="1">
      <alignment vertical="center" wrapText="1"/>
    </xf>
    <xf numFmtId="164" fontId="3" fillId="6" borderId="0" xfId="0" applyNumberFormat="1" applyFont="1" applyFill="1" applyBorder="1" applyAlignment="1">
      <alignment vertical="center" wrapText="1"/>
    </xf>
    <xf numFmtId="164" fontId="0" fillId="2" borderId="0" xfId="0" applyNumberFormat="1" applyFill="1"/>
    <xf numFmtId="0" fontId="8" fillId="0" borderId="0" xfId="0" applyFont="1" applyFill="1"/>
    <xf numFmtId="0" fontId="4" fillId="3" borderId="6"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3" xfId="0" applyFont="1" applyFill="1" applyBorder="1" applyAlignment="1">
      <alignmen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xdr:col>
      <xdr:colOff>923925</xdr:colOff>
      <xdr:row>5</xdr:row>
      <xdr:rowOff>152400</xdr:rowOff>
    </xdr:from>
    <xdr:ext cx="184731" cy="264560"/>
    <xdr:sp macro="" textlink="">
      <xdr:nvSpPr>
        <xdr:cNvPr id="2" name="TextBox 1">
          <a:extLst>
            <a:ext uri="{FF2B5EF4-FFF2-40B4-BE49-F238E27FC236}">
              <a16:creationId xmlns:a16="http://schemas.microsoft.com/office/drawing/2014/main" id="{9096A995-35A8-ECBA-9CE2-7D11867721D9}"/>
            </a:ext>
          </a:extLst>
        </xdr:cNvPr>
        <xdr:cNvSpPr txBox="1"/>
      </xdr:nvSpPr>
      <xdr:spPr>
        <a:xfrm>
          <a:off x="2305050"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0</xdr:col>
      <xdr:colOff>238125</xdr:colOff>
      <xdr:row>4</xdr:row>
      <xdr:rowOff>9525</xdr:rowOff>
    </xdr:from>
    <xdr:to>
      <xdr:col>19</xdr:col>
      <xdr:colOff>38100</xdr:colOff>
      <xdr:row>17</xdr:row>
      <xdr:rowOff>171450</xdr:rowOff>
    </xdr:to>
    <xdr:sp macro="" textlink="">
      <xdr:nvSpPr>
        <xdr:cNvPr id="3" name="TextBox 2">
          <a:extLst>
            <a:ext uri="{FF2B5EF4-FFF2-40B4-BE49-F238E27FC236}">
              <a16:creationId xmlns:a16="http://schemas.microsoft.com/office/drawing/2014/main" id="{6647EDED-6344-5D34-0E08-0D447EFDF2E6}"/>
            </a:ext>
          </a:extLst>
        </xdr:cNvPr>
        <xdr:cNvSpPr txBox="1"/>
      </xdr:nvSpPr>
      <xdr:spPr>
        <a:xfrm>
          <a:off x="238125" y="933450"/>
          <a:ext cx="13696950" cy="2676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a:p>
          <a:r>
            <a:rPr lang="en-GB" sz="1100"/>
            <a:t>1. </a:t>
          </a:r>
          <a:r>
            <a:rPr lang="en-GB" sz="1100" b="0" i="0" u="none" strike="noStrike">
              <a:solidFill>
                <a:schemeClr val="dk1"/>
              </a:solidFill>
              <a:effectLst/>
              <a:latin typeface="+mn-lt"/>
              <a:ea typeface="+mn-ea"/>
              <a:cs typeface="+mn-cs"/>
            </a:rPr>
            <a:t>Candidates are requested to fill out the tab</a:t>
          </a:r>
          <a:r>
            <a:rPr lang="en-GB" sz="1100" b="0" i="0" u="none" strike="noStrike" baseline="0">
              <a:solidFill>
                <a:schemeClr val="dk1"/>
              </a:solidFill>
              <a:effectLst/>
              <a:latin typeface="+mn-lt"/>
              <a:ea typeface="+mn-ea"/>
              <a:cs typeface="+mn-cs"/>
            </a:rPr>
            <a:t> 2  and 3 </a:t>
          </a:r>
          <a:r>
            <a:rPr lang="en-GB" sz="1100" b="0" i="0" u="none" strike="noStrike">
              <a:solidFill>
                <a:schemeClr val="dk1"/>
              </a:solidFill>
              <a:effectLst/>
              <a:latin typeface="+mn-lt"/>
              <a:ea typeface="+mn-ea"/>
              <a:cs typeface="+mn-cs"/>
            </a:rPr>
            <a:t>with proposed rates working on-site at the ESM premises and off-site (teleworking)</a:t>
          </a:r>
          <a:r>
            <a:rPr lang="en-GB" sz="1100" b="0" i="0" u="none" strike="noStrike" baseline="0">
              <a:solidFill>
                <a:schemeClr val="dk1"/>
              </a:solidFill>
              <a:effectLst/>
              <a:latin typeface="+mn-lt"/>
              <a:ea typeface="+mn-ea"/>
              <a:cs typeface="+mn-cs"/>
            </a:rPr>
            <a:t> and provdie the discounts.</a:t>
          </a:r>
          <a:r>
            <a:rPr lang="en-GB" sz="1100" b="0" i="0" u="none" strike="noStrike">
              <a:solidFill>
                <a:schemeClr val="dk1"/>
              </a:solidFill>
              <a:effectLst/>
              <a:latin typeface="+mn-lt"/>
              <a:ea typeface="+mn-ea"/>
              <a:cs typeface="+mn-cs"/>
            </a:rPr>
            <a:t> </a:t>
          </a:r>
          <a:br>
            <a:rPr lang="en-GB" sz="1100" b="0" i="0" u="none" strike="noStrike">
              <a:solidFill>
                <a:schemeClr val="dk1"/>
              </a:solidFill>
              <a:effectLst/>
              <a:latin typeface="+mn-lt"/>
              <a:ea typeface="+mn-ea"/>
              <a:cs typeface="+mn-cs"/>
            </a:rPr>
          </a:br>
          <a:r>
            <a:rPr lang="en-GB" sz="1100" b="0" i="0" u="none" strike="noStrike">
              <a:solidFill>
                <a:schemeClr val="dk1"/>
              </a:solidFill>
              <a:effectLst/>
              <a:latin typeface="+mn-lt"/>
              <a:ea typeface="+mn-ea"/>
              <a:cs typeface="+mn-cs"/>
            </a:rPr>
            <a:t>2.</a:t>
          </a:r>
          <a:r>
            <a:rPr lang="en-GB" sz="1100" b="0" i="0" u="none" strike="noStrike" baseline="0">
              <a:solidFill>
                <a:schemeClr val="dk1"/>
              </a:solidFill>
              <a:effectLst/>
              <a:latin typeface="+mn-lt"/>
              <a:ea typeface="+mn-ea"/>
              <a:cs typeface="+mn-cs"/>
            </a:rPr>
            <a:t> </a:t>
          </a:r>
          <a:r>
            <a:rPr lang="en-GB" sz="1100" b="0" i="0" u="none" strike="noStrike">
              <a:solidFill>
                <a:schemeClr val="dk1"/>
              </a:solidFill>
              <a:effectLst/>
              <a:latin typeface="+mn-lt"/>
              <a:ea typeface="+mn-ea"/>
              <a:cs typeface="+mn-cs"/>
            </a:rPr>
            <a:t>The </a:t>
          </a:r>
          <a:r>
            <a:rPr lang="en-GB" sz="1100" b="1" i="0" u="sng" strike="noStrike">
              <a:solidFill>
                <a:schemeClr val="dk1"/>
              </a:solidFill>
              <a:effectLst/>
              <a:latin typeface="+mn-lt"/>
              <a:ea typeface="+mn-ea"/>
              <a:cs typeface="+mn-cs"/>
            </a:rPr>
            <a:t>on-site rates</a:t>
          </a:r>
          <a:r>
            <a:rPr lang="en-GB" sz="1100" b="1" i="0" u="none" strike="noStrike">
              <a:solidFill>
                <a:schemeClr val="dk1"/>
              </a:solidFill>
              <a:effectLst/>
              <a:latin typeface="+mn-lt"/>
              <a:ea typeface="+mn-ea"/>
              <a:cs typeface="+mn-cs"/>
            </a:rPr>
            <a:t> </a:t>
          </a:r>
          <a:r>
            <a:rPr lang="en-GB" sz="1100" b="0" i="0" u="none" strike="noStrike">
              <a:solidFill>
                <a:schemeClr val="dk1"/>
              </a:solidFill>
              <a:effectLst/>
              <a:latin typeface="+mn-lt"/>
              <a:ea typeface="+mn-ea"/>
              <a:cs typeface="+mn-cs"/>
            </a:rPr>
            <a:t>must include any and all amounts to be charged to the ESM for the Services, including, but not limited to all expenses such as accommodation, expenses, travel and Candidate overheads. </a:t>
          </a:r>
          <a:r>
            <a:rPr lang="en-GB"/>
            <a:t> </a:t>
          </a:r>
          <a:br>
            <a:rPr lang="en-GB"/>
          </a:br>
          <a:r>
            <a:rPr lang="en-GB"/>
            <a:t>3. </a:t>
          </a:r>
          <a:r>
            <a:rPr lang="en-GB" sz="1100" b="0" i="0" u="none" strike="noStrike">
              <a:solidFill>
                <a:schemeClr val="dk1"/>
              </a:solidFill>
              <a:effectLst/>
              <a:latin typeface="+mn-lt"/>
              <a:ea typeface="+mn-ea"/>
              <a:cs typeface="+mn-cs"/>
            </a:rPr>
            <a:t>The </a:t>
          </a:r>
          <a:r>
            <a:rPr lang="en-GB" sz="1100" b="1" i="0" u="sng" strike="noStrike">
              <a:solidFill>
                <a:schemeClr val="dk1"/>
              </a:solidFill>
              <a:effectLst/>
              <a:latin typeface="+mn-lt"/>
              <a:ea typeface="+mn-ea"/>
              <a:cs typeface="+mn-cs"/>
            </a:rPr>
            <a:t>off-site (teleworking) rates</a:t>
          </a:r>
          <a:r>
            <a:rPr lang="en-GB" sz="1100" b="0" i="0" u="none" strike="noStrike">
              <a:solidFill>
                <a:schemeClr val="dk1"/>
              </a:solidFill>
              <a:effectLst/>
              <a:latin typeface="+mn-lt"/>
              <a:ea typeface="+mn-ea"/>
              <a:cs typeface="+mn-cs"/>
            </a:rPr>
            <a:t> must include any and all amounts to be charged to the ESM for the Services, including, but not limited to all expenses such as Candidate overheads.</a:t>
          </a:r>
          <a:r>
            <a:rPr lang="en-GB" sz="1100" b="0" i="0" u="none" strike="noStrike" baseline="0">
              <a:solidFill>
                <a:schemeClr val="dk1"/>
              </a:solidFill>
              <a:effectLst/>
              <a:latin typeface="+mn-lt"/>
              <a:ea typeface="+mn-ea"/>
              <a:cs typeface="+mn-cs"/>
            </a:rPr>
            <a:t> </a:t>
          </a:r>
          <a:r>
            <a:rPr lang="en-GB"/>
            <a:t> </a:t>
          </a:r>
          <a:br>
            <a:rPr lang="en-GB"/>
          </a:br>
          <a:r>
            <a:rPr lang="en-GB" sz="1100"/>
            <a:t>4. All rates are to be in Euros, and excluding VAT. </a:t>
          </a:r>
        </a:p>
        <a:p>
          <a:r>
            <a:rPr lang="en-GB" sz="1100"/>
            <a:t>5. All rates must be fixed for the duration of the agreement. The Candidate will foresee any and all possible legal indexation cost increases that may apply for the whole duration of the contract (4 years) and ensure the rates proposed include a margin to cover such potential increases. The Candidate will not have any right to increase the daily rates payable by the ESM due to an increase in indexation or any other reason during the term of the contract.</a:t>
          </a:r>
        </a:p>
        <a:p>
          <a:r>
            <a:rPr lang="en-GB" sz="1100"/>
            <a:t>6. Candidates must provide rates for every Profile/Consultant type/on-site/offsite as specifie</a:t>
          </a:r>
          <a:r>
            <a:rPr lang="en-GB" sz="1100" baseline="0"/>
            <a:t>d in the RFP and in the 2 tab of this sheet </a:t>
          </a:r>
          <a:endParaRPr lang="en-GB" sz="1100"/>
        </a:p>
        <a:p>
          <a:r>
            <a:rPr lang="en-GB" sz="1100"/>
            <a:t>7. Candidates are not allowed to modify this spreadsheet. The only changes allowed are to include the rates in the cells underlined</a:t>
          </a:r>
          <a:r>
            <a:rPr lang="en-GB" sz="1100" baseline="0"/>
            <a:t> </a:t>
          </a:r>
          <a:r>
            <a:rPr lang="en-GB" sz="1100"/>
            <a:t>in yellow and if applicable to include comments in the comment box on each tab.</a:t>
          </a:r>
        </a:p>
        <a:p>
          <a:r>
            <a:rPr lang="en-GB" sz="1100"/>
            <a:t>8. Candidates must provide % discounts in the Tab 3 'VolumeDiscount' for the given range. These ranges cannot be modified. Further information on discounts can be found in Annex 5 ESM Draft Agrement.</a:t>
          </a:r>
        </a:p>
        <a:p>
          <a:r>
            <a:rPr lang="en-GB" sz="1100"/>
            <a:t>9. The overall price evaluation is weighted in total with 30%.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12</xdr:row>
      <xdr:rowOff>180975</xdr:rowOff>
    </xdr:from>
    <xdr:to>
      <xdr:col>15</xdr:col>
      <xdr:colOff>400050</xdr:colOff>
      <xdr:row>17</xdr:row>
      <xdr:rowOff>66675</xdr:rowOff>
    </xdr:to>
    <xdr:sp macro="" textlink="">
      <xdr:nvSpPr>
        <xdr:cNvPr id="3" name="TextBox 2">
          <a:extLst>
            <a:ext uri="{FF2B5EF4-FFF2-40B4-BE49-F238E27FC236}">
              <a16:creationId xmlns:a16="http://schemas.microsoft.com/office/drawing/2014/main" id="{50F8D4BF-2CD7-4073-8394-48133BFA666F}"/>
            </a:ext>
          </a:extLst>
        </xdr:cNvPr>
        <xdr:cNvSpPr txBox="1"/>
      </xdr:nvSpPr>
      <xdr:spPr>
        <a:xfrm>
          <a:off x="57150" y="2505075"/>
          <a:ext cx="14887575"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a:solidFill>
                <a:schemeClr val="dk1"/>
              </a:solidFill>
              <a:effectLst/>
              <a:latin typeface="+mn-lt"/>
              <a:ea typeface="+mn-ea"/>
              <a:cs typeface="+mn-cs"/>
            </a:rPr>
            <a:t>Year 1 – turnover of €50k, applicable discount level 1% = €500,00 discount. </a:t>
          </a:r>
          <a:endParaRPr lang="en-GB" sz="1100">
            <a:solidFill>
              <a:schemeClr val="dk1"/>
            </a:solidFill>
            <a:effectLst/>
            <a:latin typeface="+mn-lt"/>
            <a:ea typeface="+mn-ea"/>
            <a:cs typeface="+mn-cs"/>
          </a:endParaRPr>
        </a:p>
        <a:p>
          <a:pPr lvl="0"/>
          <a:r>
            <a:rPr lang="en-US" sz="1100">
              <a:solidFill>
                <a:schemeClr val="dk1"/>
              </a:solidFill>
              <a:effectLst/>
              <a:latin typeface="+mn-lt"/>
              <a:ea typeface="+mn-ea"/>
              <a:cs typeface="+mn-cs"/>
            </a:rPr>
            <a:t>Year 2 – turnover of €60k. The cumulative spend for Year 1 and Year 2 is €110k (i.e. Year 1 €50k + Year 2 €60k). The applicable discount is €1,700,00 (1% on the amount €50k - €500,00 i.e. 2% on €60k = €1,200,00) </a:t>
          </a:r>
          <a:endParaRPr lang="en-GB" sz="1100">
            <a:solidFill>
              <a:schemeClr val="dk1"/>
            </a:solidFill>
            <a:effectLst/>
            <a:latin typeface="+mn-lt"/>
            <a:ea typeface="+mn-ea"/>
            <a:cs typeface="+mn-cs"/>
          </a:endParaRPr>
        </a:p>
        <a:p>
          <a:pPr lvl="0"/>
          <a:r>
            <a:rPr lang="en-US" sz="1100">
              <a:solidFill>
                <a:schemeClr val="dk1"/>
              </a:solidFill>
              <a:effectLst/>
              <a:latin typeface="+mn-lt"/>
              <a:ea typeface="+mn-ea"/>
              <a:cs typeface="+mn-cs"/>
            </a:rPr>
            <a:t>Year 3 – turnover of €300k. The cumulative spend for Year 1, Year 2 and Year 3 is €410,000 (i.e. Year 1 €50k + Year 2 €60k + Year 3 €300k). The applicable discount is €13,2k (1% on the amount €1 - €50,000 i.e. 2% on the amount €50,001 - €100,000=€1,2k) and (4% on the amount €200,001 - €500,000 = €12k).</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workbookViewId="0">
      <selection activeCell="J22" sqref="J22"/>
    </sheetView>
  </sheetViews>
  <sheetFormatPr defaultColWidth="9.1328125" defaultRowHeight="14.25" x14ac:dyDescent="0.45"/>
  <cols>
    <col min="1" max="3" width="20.73046875" style="2" customWidth="1"/>
    <col min="4" max="16384" width="9.1328125" style="2"/>
  </cols>
  <sheetData>
    <row r="1" spans="1:13" s="1" customFormat="1" ht="25.5" x14ac:dyDescent="0.45">
      <c r="A1" s="10" t="s">
        <v>25</v>
      </c>
      <c r="B1" s="2"/>
      <c r="C1" s="2"/>
      <c r="D1" s="2"/>
      <c r="E1" s="2"/>
      <c r="F1" s="2"/>
      <c r="G1" s="2"/>
      <c r="H1" s="2"/>
      <c r="I1" s="2"/>
      <c r="J1" s="2"/>
      <c r="K1" s="2"/>
      <c r="L1" s="2"/>
      <c r="M1" s="2"/>
    </row>
    <row r="3" spans="1:13" s="6" customFormat="1" ht="15.75" customHeight="1" x14ac:dyDescent="0.45"/>
    <row r="4" spans="1:13" s="6" customFormat="1" ht="15.75" customHeight="1" x14ac:dyDescent="0.45"/>
    <row r="5" spans="1:13" s="6" customFormat="1" ht="15.75" customHeight="1" x14ac:dyDescent="0.45"/>
    <row r="6" spans="1:13" s="6" customFormat="1" ht="15.75" customHeight="1" x14ac:dyDescent="0.45"/>
    <row r="7" spans="1:13" s="6" customFormat="1" x14ac:dyDescent="0.45"/>
    <row r="8" spans="1:13" s="6" customFormat="1" ht="15.75" customHeight="1" x14ac:dyDescent="0.45"/>
    <row r="9" spans="1:13" s="6" customFormat="1" x14ac:dyDescent="0.45"/>
    <row r="10" spans="1:13" s="6" customFormat="1" ht="15.75" customHeight="1" x14ac:dyDescent="0.45"/>
    <row r="11" spans="1:13" s="6" customFormat="1" x14ac:dyDescent="0.4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D8F47-92BF-40AF-9623-953A5CC5EE2F}">
  <dimension ref="A1:W22"/>
  <sheetViews>
    <sheetView tabSelected="1" workbookViewId="0">
      <selection activeCell="D12" sqref="D12"/>
    </sheetView>
  </sheetViews>
  <sheetFormatPr defaultColWidth="9.1328125" defaultRowHeight="14.25" x14ac:dyDescent="0.45"/>
  <cols>
    <col min="1" max="3" width="20.73046875" style="2" customWidth="1"/>
    <col min="4" max="5" width="14.86328125" style="2" customWidth="1"/>
    <col min="6" max="6" width="15" style="2" customWidth="1"/>
    <col min="7" max="7" width="16" style="2" customWidth="1"/>
    <col min="8" max="16384" width="9.1328125" style="2"/>
  </cols>
  <sheetData>
    <row r="1" spans="1:7" s="1" customFormat="1" x14ac:dyDescent="0.45">
      <c r="A1" s="1" t="s">
        <v>22</v>
      </c>
    </row>
    <row r="2" spans="1:7" ht="14.65" thickBot="1" x14ac:dyDescent="0.5"/>
    <row r="3" spans="1:7" s="6" customFormat="1" ht="27.4" thickBot="1" x14ac:dyDescent="0.5">
      <c r="A3" s="5" t="s">
        <v>0</v>
      </c>
      <c r="B3" s="4" t="s">
        <v>23</v>
      </c>
      <c r="C3" s="4" t="s">
        <v>24</v>
      </c>
      <c r="D3" s="4" t="s">
        <v>33</v>
      </c>
      <c r="E3" s="4" t="s">
        <v>34</v>
      </c>
      <c r="F3" s="4" t="s">
        <v>27</v>
      </c>
      <c r="G3" s="4" t="s">
        <v>28</v>
      </c>
    </row>
    <row r="4" spans="1:7" s="6" customFormat="1" ht="14.65" thickBot="1" x14ac:dyDescent="0.5">
      <c r="A4" s="8" t="s">
        <v>1</v>
      </c>
      <c r="B4" s="17">
        <v>0</v>
      </c>
      <c r="C4" s="15">
        <v>0</v>
      </c>
      <c r="D4" s="16" t="s">
        <v>19</v>
      </c>
      <c r="E4" s="16" t="s">
        <v>19</v>
      </c>
      <c r="F4" s="16" t="s">
        <v>19</v>
      </c>
      <c r="G4" s="16" t="s">
        <v>19</v>
      </c>
    </row>
    <row r="5" spans="1:7" s="6" customFormat="1" ht="14.65" thickBot="1" x14ac:dyDescent="0.5">
      <c r="A5" s="8" t="s">
        <v>2</v>
      </c>
      <c r="B5" s="17">
        <v>0</v>
      </c>
      <c r="C5" s="15">
        <v>0</v>
      </c>
      <c r="D5" s="15">
        <v>0</v>
      </c>
      <c r="E5" s="15">
        <v>0</v>
      </c>
      <c r="F5" s="15">
        <v>0</v>
      </c>
      <c r="G5" s="15">
        <v>0</v>
      </c>
    </row>
    <row r="6" spans="1:7" s="6" customFormat="1" ht="14.65" thickBot="1" x14ac:dyDescent="0.5">
      <c r="A6" s="8" t="s">
        <v>20</v>
      </c>
      <c r="B6" s="17">
        <v>0</v>
      </c>
      <c r="C6" s="15">
        <v>0</v>
      </c>
      <c r="D6" s="15">
        <v>0</v>
      </c>
      <c r="E6" s="15">
        <v>0</v>
      </c>
      <c r="F6" s="15">
        <v>0</v>
      </c>
      <c r="G6" s="15">
        <v>0</v>
      </c>
    </row>
    <row r="7" spans="1:7" s="6" customFormat="1" ht="14.65" thickBot="1" x14ac:dyDescent="0.5">
      <c r="A7" s="8" t="s">
        <v>3</v>
      </c>
      <c r="B7" s="17">
        <v>0</v>
      </c>
      <c r="C7" s="15">
        <v>0</v>
      </c>
      <c r="D7" s="15">
        <v>0</v>
      </c>
      <c r="E7" s="15">
        <v>0</v>
      </c>
      <c r="F7" s="15">
        <v>0</v>
      </c>
      <c r="G7" s="15">
        <v>0</v>
      </c>
    </row>
    <row r="8" spans="1:7" s="6" customFormat="1" ht="14.65" thickBot="1" x14ac:dyDescent="0.5">
      <c r="A8" s="8" t="s">
        <v>4</v>
      </c>
      <c r="B8" s="17">
        <v>0</v>
      </c>
      <c r="C8" s="15">
        <v>0</v>
      </c>
      <c r="D8" s="15">
        <v>0</v>
      </c>
      <c r="E8" s="15">
        <v>0</v>
      </c>
      <c r="F8" s="15">
        <v>0</v>
      </c>
      <c r="G8" s="15">
        <v>0</v>
      </c>
    </row>
    <row r="9" spans="1:7" s="6" customFormat="1" ht="14.65" thickBot="1" x14ac:dyDescent="0.5">
      <c r="A9" s="7" t="s">
        <v>5</v>
      </c>
      <c r="B9" s="17">
        <v>0</v>
      </c>
      <c r="C9" s="15">
        <v>0</v>
      </c>
      <c r="D9" s="16" t="s">
        <v>19</v>
      </c>
      <c r="E9" s="16" t="s">
        <v>19</v>
      </c>
      <c r="F9" s="16" t="s">
        <v>19</v>
      </c>
      <c r="G9" s="16" t="s">
        <v>19</v>
      </c>
    </row>
    <row r="10" spans="1:7" s="6" customFormat="1" ht="28.9" thickBot="1" x14ac:dyDescent="0.5">
      <c r="A10" s="7" t="s">
        <v>6</v>
      </c>
      <c r="B10" s="17">
        <v>0</v>
      </c>
      <c r="C10" s="18" t="s">
        <v>19</v>
      </c>
      <c r="D10" s="17">
        <v>0</v>
      </c>
      <c r="E10" s="16" t="s">
        <v>19</v>
      </c>
      <c r="F10" s="17">
        <v>0</v>
      </c>
      <c r="G10" s="16" t="s">
        <v>19</v>
      </c>
    </row>
    <row r="11" spans="1:7" s="6" customFormat="1" ht="14.65" thickBot="1" x14ac:dyDescent="0.5">
      <c r="A11" s="9" t="s">
        <v>29</v>
      </c>
      <c r="B11" s="19">
        <f>SUM(B4:B10)</f>
        <v>0</v>
      </c>
      <c r="C11" s="20">
        <f>SUM(C4:C9)</f>
        <v>0</v>
      </c>
      <c r="D11" s="20">
        <f>SUM(D4:D10)</f>
        <v>0</v>
      </c>
      <c r="E11" s="20">
        <f t="shared" ref="E11:G12" si="0">SUM(E4:E9)</f>
        <v>0</v>
      </c>
      <c r="F11" s="20">
        <f>SUM(F4:F10)</f>
        <v>0</v>
      </c>
      <c r="G11" s="20">
        <f t="shared" si="0"/>
        <v>0</v>
      </c>
    </row>
    <row r="12" spans="1:7" s="6" customFormat="1" ht="28.9" thickBot="1" x14ac:dyDescent="0.5">
      <c r="A12" s="14" t="s">
        <v>30</v>
      </c>
      <c r="B12" s="21">
        <f>AVERAGE(B4:B10)</f>
        <v>0</v>
      </c>
      <c r="C12" s="22">
        <f>AVERAGE(C4:C10)</f>
        <v>0</v>
      </c>
      <c r="D12" s="22">
        <f>AVERAGE(D4:D10)/125</f>
        <v>0</v>
      </c>
      <c r="E12" s="20">
        <f t="shared" si="0"/>
        <v>0</v>
      </c>
      <c r="F12" s="20">
        <f>SUM(F5:F11)</f>
        <v>0</v>
      </c>
      <c r="G12" s="20">
        <f t="shared" si="0"/>
        <v>0</v>
      </c>
    </row>
    <row r="13" spans="1:7" s="6" customFormat="1" ht="34.5" customHeight="1" thickBot="1" x14ac:dyDescent="0.5">
      <c r="A13" s="31" t="s">
        <v>31</v>
      </c>
      <c r="B13" s="32"/>
      <c r="C13" s="32"/>
      <c r="D13" s="32"/>
      <c r="E13" s="32"/>
      <c r="F13" s="33"/>
      <c r="G13" s="19">
        <f>SUM(B12:G12)/6</f>
        <v>0</v>
      </c>
    </row>
    <row r="14" spans="1:7" s="6" customFormat="1" ht="34.5" customHeight="1" thickBot="1" x14ac:dyDescent="0.5">
      <c r="A14" s="34" t="s">
        <v>37</v>
      </c>
      <c r="B14" s="35"/>
      <c r="C14" s="35"/>
      <c r="D14" s="35"/>
      <c r="E14" s="35"/>
      <c r="F14" s="36"/>
      <c r="G14" s="28">
        <f>G13*(1-'3. Volume discounts'!B6)</f>
        <v>0</v>
      </c>
    </row>
    <row r="18" spans="1:23" x14ac:dyDescent="0.45">
      <c r="A18" s="11" t="s">
        <v>32</v>
      </c>
      <c r="B18" s="11"/>
      <c r="C18" s="11"/>
      <c r="D18" s="11"/>
    </row>
    <row r="19" spans="1:23" x14ac:dyDescent="0.45">
      <c r="K19" s="29"/>
    </row>
    <row r="20" spans="1:23" s="13" customFormat="1" x14ac:dyDescent="0.45">
      <c r="A20" s="2" t="s">
        <v>36</v>
      </c>
      <c r="B20" s="2"/>
      <c r="C20" s="2"/>
      <c r="D20" s="2"/>
      <c r="E20" s="2"/>
      <c r="F20" s="2"/>
      <c r="G20" s="2"/>
      <c r="H20" s="2"/>
      <c r="I20" s="2"/>
      <c r="J20" s="2"/>
      <c r="K20" s="2"/>
      <c r="L20" s="2"/>
      <c r="M20" s="2"/>
      <c r="N20" s="2"/>
      <c r="O20" s="2"/>
      <c r="P20" s="2"/>
      <c r="Q20" s="2"/>
      <c r="R20" s="2"/>
      <c r="S20" s="2"/>
      <c r="T20" s="2"/>
      <c r="U20" s="2"/>
      <c r="V20" s="2"/>
      <c r="W20" s="2"/>
    </row>
    <row r="21" spans="1:23" s="13" customFormat="1" x14ac:dyDescent="0.45">
      <c r="A21" s="2" t="s">
        <v>35</v>
      </c>
      <c r="B21" s="2"/>
      <c r="C21" s="2"/>
      <c r="D21" s="2"/>
      <c r="E21" s="2"/>
      <c r="F21" s="2"/>
      <c r="G21" s="2"/>
      <c r="H21" s="2"/>
      <c r="I21" s="2"/>
      <c r="J21" s="2"/>
      <c r="K21" s="29"/>
      <c r="L21" s="2"/>
      <c r="M21" s="2"/>
      <c r="N21" s="2"/>
      <c r="O21" s="2"/>
      <c r="P21" s="2"/>
      <c r="Q21" s="2"/>
      <c r="R21" s="2"/>
      <c r="S21" s="2"/>
      <c r="T21" s="2"/>
      <c r="U21" s="2"/>
      <c r="V21" s="2"/>
      <c r="W21" s="2"/>
    </row>
    <row r="22" spans="1:23" s="13" customFormat="1" x14ac:dyDescent="0.45">
      <c r="A22" s="2"/>
      <c r="B22" s="2"/>
      <c r="C22" s="2"/>
      <c r="D22" s="2"/>
      <c r="E22" s="2"/>
      <c r="F22" s="2"/>
      <c r="G22" s="2"/>
      <c r="H22" s="2"/>
      <c r="I22" s="2"/>
      <c r="J22" s="2"/>
      <c r="K22" s="2"/>
      <c r="L22" s="2"/>
      <c r="M22" s="2"/>
      <c r="N22" s="2"/>
      <c r="O22" s="2"/>
      <c r="P22" s="2"/>
      <c r="Q22" s="2"/>
      <c r="R22" s="2"/>
      <c r="S22" s="2"/>
      <c r="T22" s="2"/>
      <c r="U22" s="2"/>
      <c r="V22" s="2"/>
      <c r="W22" s="2"/>
    </row>
  </sheetData>
  <mergeCells count="2">
    <mergeCell ref="A13:F13"/>
    <mergeCell ref="A14:F14"/>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9AB28-47FC-401F-AF6D-E4DC5722FDCF}">
  <dimension ref="A1:H19"/>
  <sheetViews>
    <sheetView workbookViewId="0">
      <selection activeCell="D13" sqref="D13"/>
    </sheetView>
  </sheetViews>
  <sheetFormatPr defaultColWidth="9.1328125" defaultRowHeight="14.25" x14ac:dyDescent="0.45"/>
  <cols>
    <col min="1" max="7" width="20.73046875" style="2" customWidth="1"/>
    <col min="8" max="16384" width="9.1328125" style="2"/>
  </cols>
  <sheetData>
    <row r="1" spans="1:8" x14ac:dyDescent="0.45">
      <c r="A1" s="1" t="s">
        <v>21</v>
      </c>
    </row>
    <row r="2" spans="1:8" ht="14.65" thickBot="1" x14ac:dyDescent="0.5"/>
    <row r="3" spans="1:8" x14ac:dyDescent="0.45">
      <c r="A3" s="39" t="s">
        <v>11</v>
      </c>
      <c r="B3" s="37" t="s">
        <v>7</v>
      </c>
      <c r="C3" s="37" t="s">
        <v>12</v>
      </c>
      <c r="D3" s="37" t="s">
        <v>13</v>
      </c>
      <c r="E3" s="37" t="s">
        <v>14</v>
      </c>
      <c r="F3" s="37" t="s">
        <v>15</v>
      </c>
      <c r="G3" s="37" t="s">
        <v>8</v>
      </c>
    </row>
    <row r="4" spans="1:8" ht="14.65" thickBot="1" x14ac:dyDescent="0.5">
      <c r="A4" s="40"/>
      <c r="B4" s="38"/>
      <c r="C4" s="38"/>
      <c r="D4" s="38"/>
      <c r="E4" s="38"/>
      <c r="F4" s="38"/>
      <c r="G4" s="38"/>
    </row>
    <row r="5" spans="1:8" ht="14.65" thickBot="1" x14ac:dyDescent="0.5">
      <c r="A5" s="25" t="s">
        <v>9</v>
      </c>
      <c r="B5" s="26" t="s">
        <v>10</v>
      </c>
      <c r="C5" s="12" t="s">
        <v>10</v>
      </c>
      <c r="D5" s="23">
        <v>0</v>
      </c>
      <c r="E5" s="12">
        <v>0</v>
      </c>
      <c r="F5" s="12">
        <v>0</v>
      </c>
      <c r="G5" s="23">
        <v>0</v>
      </c>
    </row>
    <row r="6" spans="1:8" ht="14.65" thickBot="1" x14ac:dyDescent="0.5">
      <c r="A6" s="27" t="s">
        <v>38</v>
      </c>
      <c r="B6" s="24">
        <f>AVERAGE(B5:G5)</f>
        <v>0</v>
      </c>
    </row>
    <row r="8" spans="1:8" x14ac:dyDescent="0.45">
      <c r="A8" s="3" t="s">
        <v>16</v>
      </c>
    </row>
    <row r="11" spans="1:8" x14ac:dyDescent="0.45">
      <c r="A11" s="2" t="s">
        <v>17</v>
      </c>
    </row>
    <row r="12" spans="1:8" x14ac:dyDescent="0.45">
      <c r="A12" s="2" t="s">
        <v>18</v>
      </c>
    </row>
    <row r="13" spans="1:8" x14ac:dyDescent="0.45">
      <c r="C13" s="3"/>
      <c r="D13" s="3"/>
      <c r="E13" s="3"/>
      <c r="F13" s="3"/>
      <c r="G13" s="3"/>
      <c r="H13" s="3"/>
    </row>
    <row r="14" spans="1:8" s="3" customFormat="1" x14ac:dyDescent="0.45"/>
    <row r="15" spans="1:8" s="3" customFormat="1" x14ac:dyDescent="0.45">
      <c r="C15" s="2"/>
      <c r="D15" s="2"/>
      <c r="E15" s="2"/>
      <c r="F15" s="2"/>
      <c r="G15" s="2"/>
      <c r="H15" s="2"/>
    </row>
    <row r="18" spans="1:4" x14ac:dyDescent="0.45">
      <c r="C18" s="30"/>
      <c r="D18" s="30"/>
    </row>
    <row r="19" spans="1:4" x14ac:dyDescent="0.45">
      <c r="A19" s="11" t="s">
        <v>26</v>
      </c>
      <c r="B19" s="11"/>
      <c r="C19" s="11"/>
      <c r="D19" s="11"/>
    </row>
  </sheetData>
  <mergeCells count="7">
    <mergeCell ref="B3:B4"/>
    <mergeCell ref="G3:G4"/>
    <mergeCell ref="A3:A4"/>
    <mergeCell ref="C3:C4"/>
    <mergeCell ref="D3:D4"/>
    <mergeCell ref="E3:E4"/>
    <mergeCell ref="F3:F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DocumentType xmlns="a153af3a-88be-4167-abce-2fd366c974cc" xsi:nil="true"/>
    <Status xmlns="a153af3a-88be-4167-abce-2fd366c974cc" xsi:nil="true"/>
    <_dlc_DocId xmlns="15ac8131-6f28-437f-bb89-657faef636c8">ESM1-244363895-18245</_dlc_DocId>
    <_dlc_DocIdUrl xmlns="15ac8131-6f28-437f-bb89-657faef636c8">
      <Url>https://esm.sharepoint.com/sites/BAU-CLP/_layouts/15/DocIdRedir.aspx?ID=ESM1-244363895-18245</Url>
      <Description>ESM1-244363895-18245</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05B72AC4A09CDF4C84793DB8B53C6549" ma:contentTypeVersion="15" ma:contentTypeDescription="Create a new document." ma:contentTypeScope="" ma:versionID="42cb97d20ffb10050736de641818e10b">
  <xsd:schema xmlns:xsd="http://www.w3.org/2001/XMLSchema" xmlns:xs="http://www.w3.org/2001/XMLSchema" xmlns:p="http://schemas.microsoft.com/office/2006/metadata/properties" xmlns:ns2="a153af3a-88be-4167-abce-2fd366c974cc" xmlns:ns3="15ac8131-6f28-437f-bb89-657faef636c8" targetNamespace="http://schemas.microsoft.com/office/2006/metadata/properties" ma:root="true" ma:fieldsID="b91af3d5657c614db96d8472fc0fc4d0" ns2:_="" ns3:_="">
    <xsd:import namespace="a153af3a-88be-4167-abce-2fd366c974cc"/>
    <xsd:import namespace="15ac8131-6f28-437f-bb89-657faef636c8"/>
    <xsd:element name="properties">
      <xsd:complexType>
        <xsd:sequence>
          <xsd:element name="documentManagement">
            <xsd:complexType>
              <xsd:all>
                <xsd:element ref="ns2:DocumentType" minOccurs="0"/>
                <xsd:element ref="ns2:Status" minOccurs="0"/>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3af3a-88be-4167-abce-2fd366c974cc"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ma:readOnly="false">
      <xsd:simpleType>
        <xsd:restriction base="dms:Choice">
          <xsd:enumeration value="-"/>
        </xsd:restriction>
      </xsd:simpleType>
    </xsd:element>
    <xsd:element name="Status" ma:index="9" nillable="true" ma:displayName="Status" ma:format="Dropdown" ma:internalName="Status" ma:readOnly="false">
      <xsd:simpleType>
        <xsd:restriction base="dms:Choice">
          <xsd:enumeration value="Draft"/>
          <xsd:enumeration value="Ready for approval"/>
          <xsd:enumeration value="Approved / Released"/>
          <xsd:enumeration value="Outdated"/>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ac8131-6f28-437f-bb89-657faef636c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dexed="true"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2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CD1552-C845-4857-9A08-B5C0BE0BDB6F}">
  <ds:schemaRefs>
    <ds:schemaRef ds:uri="http://schemas.microsoft.com/sharepoint/events"/>
  </ds:schemaRefs>
</ds:datastoreItem>
</file>

<file path=customXml/itemProps2.xml><?xml version="1.0" encoding="utf-8"?>
<ds:datastoreItem xmlns:ds="http://schemas.openxmlformats.org/officeDocument/2006/customXml" ds:itemID="{4F41DA1B-1297-4ECB-922F-56B7865B5142}">
  <ds:schemaRefs>
    <ds:schemaRef ds:uri="http://purl.org/dc/terms/"/>
    <ds:schemaRef ds:uri="a153af3a-88be-4167-abce-2fd366c974cc"/>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15ac8131-6f28-437f-bb89-657faef636c8"/>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28FFFBF-652D-4D1C-ABD2-E57E495F1A43}">
  <ds:schemaRefs>
    <ds:schemaRef ds:uri="http://schemas.microsoft.com/sharepoint/v3/contenttype/forms"/>
  </ds:schemaRefs>
</ds:datastoreItem>
</file>

<file path=customXml/itemProps4.xml><?xml version="1.0" encoding="utf-8"?>
<ds:datastoreItem xmlns:ds="http://schemas.openxmlformats.org/officeDocument/2006/customXml" ds:itemID="{BDB6CEC7-5118-405F-B1B3-7651C2C53E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53af3a-88be-4167-abce-2fd366c974cc"/>
    <ds:schemaRef ds:uri="15ac8131-6f28-437f-bb89-657faef636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Instructions</vt:lpstr>
      <vt:lpstr> 2. Rates</vt:lpstr>
      <vt:lpstr>3. Volume discounts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Asta Gerhardt</cp:lastModifiedBy>
  <cp:revision/>
  <dcterms:created xsi:type="dcterms:W3CDTF">2022-09-12T12:47:04Z</dcterms:created>
  <dcterms:modified xsi:type="dcterms:W3CDTF">2022-10-25T12:52:53Z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0x01010005B72AC4A09CDF4C84793DB8B53C6549</vt:lpwstr>
  </property>
  <property fmtid="{D5CDD505-2E9C-101B-9397-08002B2CF9AE}" pid="3" name="MediaServiceImageTags">
    <vt:lpwstr/>
  </property>
  <property fmtid="{D5CDD505-2E9C-101B-9397-08002B2CF9AE}" pid="4" name="MSIP_Label_1764a71f-7e5e-4aeb-ba26-1fccf4925c1d_Enabled">
    <vt:lpwstr>true</vt:lpwstr>
  </property>
  <property fmtid="{D5CDD505-2E9C-101B-9397-08002B2CF9AE}" pid="5" name="MSIP_Label_1764a71f-7e5e-4aeb-ba26-1fccf4925c1d_SetDate">
    <vt:lpwstr>2022-09-12T13:03:12Z</vt:lpwstr>
  </property>
  <property fmtid="{D5CDD505-2E9C-101B-9397-08002B2CF9AE}" pid="6" name="MSIP_Label_1764a71f-7e5e-4aeb-ba26-1fccf4925c1d_Method">
    <vt:lpwstr>Standard</vt:lpwstr>
  </property>
  <property fmtid="{D5CDD505-2E9C-101B-9397-08002B2CF9AE}" pid="7" name="MSIP_Label_1764a71f-7e5e-4aeb-ba26-1fccf4925c1d_Name">
    <vt:lpwstr>Internal</vt:lpwstr>
  </property>
  <property fmtid="{D5CDD505-2E9C-101B-9397-08002B2CF9AE}" pid="8" name="MSIP_Label_1764a71f-7e5e-4aeb-ba26-1fccf4925c1d_SiteId">
    <vt:lpwstr>98e29ecf-22bf-49bc-85a7-51537b56ef79</vt:lpwstr>
  </property>
  <property fmtid="{D5CDD505-2E9C-101B-9397-08002B2CF9AE}" pid="9" name="MSIP_Label_1764a71f-7e5e-4aeb-ba26-1fccf4925c1d_ActionId">
    <vt:lpwstr>1d602571-9b27-4235-af9f-32872118aa19</vt:lpwstr>
  </property>
  <property fmtid="{D5CDD505-2E9C-101B-9397-08002B2CF9AE}" pid="10" name="MSIP_Label_1764a71f-7e5e-4aeb-ba26-1fccf4925c1d_ContentBits">
    <vt:lpwstr>1</vt:lpwstr>
  </property>
  <property fmtid="{D5CDD505-2E9C-101B-9397-08002B2CF9AE}" pid="11" name="_dlc_DocIdItemGuid">
    <vt:lpwstr>684b68b7-0d4f-4f2b-8a5d-1e1436a591c2</vt:lpwstr>
  </property>
</Properties>
</file>